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75" yWindow="30" windowWidth="13170" windowHeight="9465" tabRatio="956" activeTab="5"/>
  </bookViews>
  <sheets>
    <sheet name="červenec 2017" sheetId="20" r:id="rId1"/>
    <sheet name="srpen 2017" sheetId="21" r:id="rId2"/>
    <sheet name="září 2017" sheetId="22" r:id="rId3"/>
    <sheet name="říjen 2017" sheetId="23" r:id="rId4"/>
    <sheet name="listopad 2017" sheetId="24" r:id="rId5"/>
    <sheet name="prosinec 2017" sheetId="25" r:id="rId6"/>
  </sheets>
  <definedNames>
    <definedName name="i_01_001_001" localSheetId="0">#REF!</definedName>
    <definedName name="i_01_001_001" localSheetId="4">#REF!</definedName>
    <definedName name="i_01_001_001" localSheetId="5">#REF!</definedName>
    <definedName name="i_01_001_001" localSheetId="3">#REF!</definedName>
    <definedName name="i_01_001_001" localSheetId="1">#REF!</definedName>
    <definedName name="i_01_001_001" localSheetId="2">#REF!</definedName>
    <definedName name="i_01_001_001">#REF!</definedName>
    <definedName name="i_01_002_001" localSheetId="0">#REF!</definedName>
    <definedName name="i_01_002_001" localSheetId="4">#REF!</definedName>
    <definedName name="i_01_002_001" localSheetId="5">#REF!</definedName>
    <definedName name="i_01_002_001" localSheetId="3">#REF!</definedName>
    <definedName name="i_01_002_001" localSheetId="1">#REF!</definedName>
    <definedName name="i_01_002_001" localSheetId="2">#REF!</definedName>
    <definedName name="i_01_002_001">#REF!</definedName>
    <definedName name="i_01_002_002" localSheetId="0">#REF!</definedName>
    <definedName name="i_01_002_002" localSheetId="4">#REF!</definedName>
    <definedName name="i_01_002_002" localSheetId="5">#REF!</definedName>
    <definedName name="i_01_002_002" localSheetId="3">#REF!</definedName>
    <definedName name="i_01_002_002" localSheetId="1">#REF!</definedName>
    <definedName name="i_01_002_002" localSheetId="2">#REF!</definedName>
    <definedName name="i_01_002_002">#REF!</definedName>
    <definedName name="i_01_003_001" localSheetId="0">#REF!</definedName>
    <definedName name="i_01_003_001" localSheetId="4">#REF!</definedName>
    <definedName name="i_01_003_001" localSheetId="5">#REF!</definedName>
    <definedName name="i_01_003_001" localSheetId="3">#REF!</definedName>
    <definedName name="i_01_003_001" localSheetId="1">#REF!</definedName>
    <definedName name="i_01_003_001" localSheetId="2">#REF!</definedName>
    <definedName name="i_01_003_001">#REF!</definedName>
    <definedName name="i_01_003_002" localSheetId="0">#REF!</definedName>
    <definedName name="i_01_003_002" localSheetId="4">#REF!</definedName>
    <definedName name="i_01_003_002" localSheetId="5">#REF!</definedName>
    <definedName name="i_01_003_002" localSheetId="3">#REF!</definedName>
    <definedName name="i_01_003_002" localSheetId="1">#REF!</definedName>
    <definedName name="i_01_003_002" localSheetId="2">#REF!</definedName>
    <definedName name="i_01_003_002">#REF!</definedName>
    <definedName name="i_01_003_003" localSheetId="0">#REF!</definedName>
    <definedName name="i_01_003_003" localSheetId="4">#REF!</definedName>
    <definedName name="i_01_003_003" localSheetId="5">#REF!</definedName>
    <definedName name="i_01_003_003" localSheetId="3">#REF!</definedName>
    <definedName name="i_01_003_003" localSheetId="1">#REF!</definedName>
    <definedName name="i_01_003_003" localSheetId="2">#REF!</definedName>
    <definedName name="i_01_003_003">#REF!</definedName>
    <definedName name="i_01_004_001" localSheetId="0">#REF!</definedName>
    <definedName name="i_01_004_001" localSheetId="4">#REF!</definedName>
    <definedName name="i_01_004_001" localSheetId="5">#REF!</definedName>
    <definedName name="i_01_004_001" localSheetId="3">#REF!</definedName>
    <definedName name="i_01_004_001" localSheetId="1">#REF!</definedName>
    <definedName name="i_01_004_001" localSheetId="2">#REF!</definedName>
    <definedName name="i_01_004_001">#REF!</definedName>
    <definedName name="i_01_004_002" localSheetId="0">#REF!</definedName>
    <definedName name="i_01_004_002" localSheetId="4">#REF!</definedName>
    <definedName name="i_01_004_002" localSheetId="5">#REF!</definedName>
    <definedName name="i_01_004_002" localSheetId="3">#REF!</definedName>
    <definedName name="i_01_004_002" localSheetId="1">#REF!</definedName>
    <definedName name="i_01_004_002" localSheetId="2">#REF!</definedName>
    <definedName name="i_01_004_002">#REF!</definedName>
    <definedName name="i_01_004_003" localSheetId="0">#REF!</definedName>
    <definedName name="i_01_004_003" localSheetId="4">#REF!</definedName>
    <definedName name="i_01_004_003" localSheetId="5">#REF!</definedName>
    <definedName name="i_01_004_003" localSheetId="3">#REF!</definedName>
    <definedName name="i_01_004_003" localSheetId="1">#REF!</definedName>
    <definedName name="i_01_004_003" localSheetId="2">#REF!</definedName>
    <definedName name="i_01_004_003">#REF!</definedName>
    <definedName name="i_01_005_001" localSheetId="0">#REF!</definedName>
    <definedName name="i_01_005_001" localSheetId="4">#REF!</definedName>
    <definedName name="i_01_005_001" localSheetId="5">#REF!</definedName>
    <definedName name="i_01_005_001" localSheetId="3">#REF!</definedName>
    <definedName name="i_01_005_001" localSheetId="1">#REF!</definedName>
    <definedName name="i_01_005_001" localSheetId="2">#REF!</definedName>
    <definedName name="i_01_005_001">#REF!</definedName>
    <definedName name="i_01_005_002" localSheetId="0">#REF!</definedName>
    <definedName name="i_01_005_002" localSheetId="4">#REF!</definedName>
    <definedName name="i_01_005_002" localSheetId="5">#REF!</definedName>
    <definedName name="i_01_005_002" localSheetId="3">#REF!</definedName>
    <definedName name="i_01_005_002" localSheetId="1">#REF!</definedName>
    <definedName name="i_01_005_002" localSheetId="2">#REF!</definedName>
    <definedName name="i_01_005_002">#REF!</definedName>
    <definedName name="i_01_006_001" localSheetId="0">#REF!</definedName>
    <definedName name="i_01_006_001" localSheetId="4">#REF!</definedName>
    <definedName name="i_01_006_001" localSheetId="5">#REF!</definedName>
    <definedName name="i_01_006_001" localSheetId="3">#REF!</definedName>
    <definedName name="i_01_006_001" localSheetId="1">#REF!</definedName>
    <definedName name="i_01_006_001" localSheetId="2">#REF!</definedName>
    <definedName name="i_01_006_001">#REF!</definedName>
    <definedName name="i_01_007_001" localSheetId="0">#REF!</definedName>
    <definedName name="i_01_007_001" localSheetId="4">#REF!</definedName>
    <definedName name="i_01_007_001" localSheetId="5">#REF!</definedName>
    <definedName name="i_01_007_001" localSheetId="3">#REF!</definedName>
    <definedName name="i_01_007_001" localSheetId="1">#REF!</definedName>
    <definedName name="i_01_007_001" localSheetId="2">#REF!</definedName>
    <definedName name="i_01_007_001">#REF!</definedName>
    <definedName name="i_01_008_001" localSheetId="0">#REF!</definedName>
    <definedName name="i_01_008_001" localSheetId="4">#REF!</definedName>
    <definedName name="i_01_008_001" localSheetId="5">#REF!</definedName>
    <definedName name="i_01_008_001" localSheetId="3">#REF!</definedName>
    <definedName name="i_01_008_001" localSheetId="1">#REF!</definedName>
    <definedName name="i_01_008_001" localSheetId="2">#REF!</definedName>
    <definedName name="i_01_008_001">#REF!</definedName>
    <definedName name="i_01_009_001" localSheetId="0">#REF!</definedName>
    <definedName name="i_01_009_001" localSheetId="4">#REF!</definedName>
    <definedName name="i_01_009_001" localSheetId="5">#REF!</definedName>
    <definedName name="i_01_009_001" localSheetId="3">#REF!</definedName>
    <definedName name="i_01_009_001" localSheetId="1">#REF!</definedName>
    <definedName name="i_01_009_001" localSheetId="2">#REF!</definedName>
    <definedName name="i_01_009_001">#REF!</definedName>
    <definedName name="i_01_009_002" localSheetId="0">#REF!</definedName>
    <definedName name="i_01_009_002" localSheetId="4">#REF!</definedName>
    <definedName name="i_01_009_002" localSheetId="5">#REF!</definedName>
    <definedName name="i_01_009_002" localSheetId="3">#REF!</definedName>
    <definedName name="i_01_009_002" localSheetId="1">#REF!</definedName>
    <definedName name="i_01_009_002" localSheetId="2">#REF!</definedName>
    <definedName name="i_01_009_002">#REF!</definedName>
    <definedName name="i_01_010_001" localSheetId="0">#REF!</definedName>
    <definedName name="i_01_010_001" localSheetId="4">#REF!</definedName>
    <definedName name="i_01_010_001" localSheetId="5">#REF!</definedName>
    <definedName name="i_01_010_001" localSheetId="3">#REF!</definedName>
    <definedName name="i_01_010_001" localSheetId="1">#REF!</definedName>
    <definedName name="i_01_010_001" localSheetId="2">#REF!</definedName>
    <definedName name="i_01_010_001">#REF!</definedName>
    <definedName name="i_01_010_002" localSheetId="0">#REF!</definedName>
    <definedName name="i_01_010_002" localSheetId="4">#REF!</definedName>
    <definedName name="i_01_010_002" localSheetId="5">#REF!</definedName>
    <definedName name="i_01_010_002" localSheetId="3">#REF!</definedName>
    <definedName name="i_01_010_002" localSheetId="1">#REF!</definedName>
    <definedName name="i_01_010_002" localSheetId="2">#REF!</definedName>
    <definedName name="i_01_010_002">#REF!</definedName>
    <definedName name="i_01_011_001" localSheetId="0">#REF!</definedName>
    <definedName name="i_01_011_001" localSheetId="4">#REF!</definedName>
    <definedName name="i_01_011_001" localSheetId="5">#REF!</definedName>
    <definedName name="i_01_011_001" localSheetId="3">#REF!</definedName>
    <definedName name="i_01_011_001" localSheetId="1">#REF!</definedName>
    <definedName name="i_01_011_001" localSheetId="2">#REF!</definedName>
    <definedName name="i_01_011_001">#REF!</definedName>
    <definedName name="i_01_011_002" localSheetId="0">#REF!</definedName>
    <definedName name="i_01_011_002" localSheetId="4">#REF!</definedName>
    <definedName name="i_01_011_002" localSheetId="5">#REF!</definedName>
    <definedName name="i_01_011_002" localSheetId="3">#REF!</definedName>
    <definedName name="i_01_011_002" localSheetId="1">#REF!</definedName>
    <definedName name="i_01_011_002" localSheetId="2">#REF!</definedName>
    <definedName name="i_01_011_002">#REF!</definedName>
    <definedName name="i_01_012_001" localSheetId="0">#REF!</definedName>
    <definedName name="i_01_012_001" localSheetId="4">#REF!</definedName>
    <definedName name="i_01_012_001" localSheetId="5">#REF!</definedName>
    <definedName name="i_01_012_001" localSheetId="3">#REF!</definedName>
    <definedName name="i_01_012_001" localSheetId="1">#REF!</definedName>
    <definedName name="i_01_012_001" localSheetId="2">#REF!</definedName>
    <definedName name="i_01_012_001">#REF!</definedName>
    <definedName name="i_01_012_002" localSheetId="0">#REF!</definedName>
    <definedName name="i_01_012_002" localSheetId="4">#REF!</definedName>
    <definedName name="i_01_012_002" localSheetId="5">#REF!</definedName>
    <definedName name="i_01_012_002" localSheetId="3">#REF!</definedName>
    <definedName name="i_01_012_002" localSheetId="1">#REF!</definedName>
    <definedName name="i_01_012_002" localSheetId="2">#REF!</definedName>
    <definedName name="i_01_012_002">#REF!</definedName>
    <definedName name="i_01_013_001" localSheetId="0">#REF!</definedName>
    <definedName name="i_01_013_001" localSheetId="4">#REF!</definedName>
    <definedName name="i_01_013_001" localSheetId="5">#REF!</definedName>
    <definedName name="i_01_013_001" localSheetId="3">#REF!</definedName>
    <definedName name="i_01_013_001" localSheetId="1">#REF!</definedName>
    <definedName name="i_01_013_001" localSheetId="2">#REF!</definedName>
    <definedName name="i_01_013_001">#REF!</definedName>
    <definedName name="i_01_013_002" localSheetId="0">#REF!</definedName>
    <definedName name="i_01_013_002" localSheetId="4">#REF!</definedName>
    <definedName name="i_01_013_002" localSheetId="5">#REF!</definedName>
    <definedName name="i_01_013_002" localSheetId="3">#REF!</definedName>
    <definedName name="i_01_013_002" localSheetId="1">#REF!</definedName>
    <definedName name="i_01_013_002" localSheetId="2">#REF!</definedName>
    <definedName name="i_01_013_002">#REF!</definedName>
    <definedName name="i_01_014_001" localSheetId="0">#REF!</definedName>
    <definedName name="i_01_014_001" localSheetId="4">#REF!</definedName>
    <definedName name="i_01_014_001" localSheetId="5">#REF!</definedName>
    <definedName name="i_01_014_001" localSheetId="3">#REF!</definedName>
    <definedName name="i_01_014_001" localSheetId="1">#REF!</definedName>
    <definedName name="i_01_014_001" localSheetId="2">#REF!</definedName>
    <definedName name="i_01_014_001">#REF!</definedName>
    <definedName name="i_01_014_002" localSheetId="0">#REF!</definedName>
    <definedName name="i_01_014_002" localSheetId="4">#REF!</definedName>
    <definedName name="i_01_014_002" localSheetId="5">#REF!</definedName>
    <definedName name="i_01_014_002" localSheetId="3">#REF!</definedName>
    <definedName name="i_01_014_002" localSheetId="1">#REF!</definedName>
    <definedName name="i_01_014_002" localSheetId="2">#REF!</definedName>
    <definedName name="i_01_014_002">#REF!</definedName>
    <definedName name="i_01_015_001" localSheetId="0">#REF!</definedName>
    <definedName name="i_01_015_001" localSheetId="4">#REF!</definedName>
    <definedName name="i_01_015_001" localSheetId="5">#REF!</definedName>
    <definedName name="i_01_015_001" localSheetId="3">#REF!</definedName>
    <definedName name="i_01_015_001" localSheetId="1">#REF!</definedName>
    <definedName name="i_01_015_001" localSheetId="2">#REF!</definedName>
    <definedName name="i_01_015_001">#REF!</definedName>
    <definedName name="i_01_015_002" localSheetId="0">#REF!</definedName>
    <definedName name="i_01_015_002" localSheetId="4">#REF!</definedName>
    <definedName name="i_01_015_002" localSheetId="5">#REF!</definedName>
    <definedName name="i_01_015_002" localSheetId="3">#REF!</definedName>
    <definedName name="i_01_015_002" localSheetId="1">#REF!</definedName>
    <definedName name="i_01_015_002" localSheetId="2">#REF!</definedName>
    <definedName name="i_01_015_002">#REF!</definedName>
    <definedName name="i_01_016_001" localSheetId="0">#REF!</definedName>
    <definedName name="i_01_016_001" localSheetId="4">#REF!</definedName>
    <definedName name="i_01_016_001" localSheetId="5">#REF!</definedName>
    <definedName name="i_01_016_001" localSheetId="3">#REF!</definedName>
    <definedName name="i_01_016_001" localSheetId="1">#REF!</definedName>
    <definedName name="i_01_016_001" localSheetId="2">#REF!</definedName>
    <definedName name="i_01_016_001">#REF!</definedName>
    <definedName name="i_01_016_002" localSheetId="0">#REF!</definedName>
    <definedName name="i_01_016_002" localSheetId="4">#REF!</definedName>
    <definedName name="i_01_016_002" localSheetId="5">#REF!</definedName>
    <definedName name="i_01_016_002" localSheetId="3">#REF!</definedName>
    <definedName name="i_01_016_002" localSheetId="1">#REF!</definedName>
    <definedName name="i_01_016_002" localSheetId="2">#REF!</definedName>
    <definedName name="i_01_016_002">#REF!</definedName>
    <definedName name="i_01_017_001" localSheetId="0">#REF!</definedName>
    <definedName name="i_01_017_001" localSheetId="4">#REF!</definedName>
    <definedName name="i_01_017_001" localSheetId="5">#REF!</definedName>
    <definedName name="i_01_017_001" localSheetId="3">#REF!</definedName>
    <definedName name="i_01_017_001" localSheetId="1">#REF!</definedName>
    <definedName name="i_01_017_001" localSheetId="2">#REF!</definedName>
    <definedName name="i_01_017_001">#REF!</definedName>
    <definedName name="i_01_017_002" localSheetId="0">#REF!</definedName>
    <definedName name="i_01_017_002" localSheetId="4">#REF!</definedName>
    <definedName name="i_01_017_002" localSheetId="5">#REF!</definedName>
    <definedName name="i_01_017_002" localSheetId="3">#REF!</definedName>
    <definedName name="i_01_017_002" localSheetId="1">#REF!</definedName>
    <definedName name="i_01_017_002" localSheetId="2">#REF!</definedName>
    <definedName name="i_01_017_002">#REF!</definedName>
    <definedName name="i_01_018_001" localSheetId="0">#REF!</definedName>
    <definedName name="i_01_018_001" localSheetId="4">#REF!</definedName>
    <definedName name="i_01_018_001" localSheetId="5">#REF!</definedName>
    <definedName name="i_01_018_001" localSheetId="3">#REF!</definedName>
    <definedName name="i_01_018_001" localSheetId="1">#REF!</definedName>
    <definedName name="i_01_018_001" localSheetId="2">#REF!</definedName>
    <definedName name="i_01_018_001">#REF!</definedName>
    <definedName name="i_01_018_002" localSheetId="0">#REF!</definedName>
    <definedName name="i_01_018_002" localSheetId="4">#REF!</definedName>
    <definedName name="i_01_018_002" localSheetId="5">#REF!</definedName>
    <definedName name="i_01_018_002" localSheetId="3">#REF!</definedName>
    <definedName name="i_01_018_002" localSheetId="1">#REF!</definedName>
    <definedName name="i_01_018_002" localSheetId="2">#REF!</definedName>
    <definedName name="i_01_018_002">#REF!</definedName>
    <definedName name="i_01_019_001" localSheetId="0">#REF!</definedName>
    <definedName name="i_01_019_001" localSheetId="4">#REF!</definedName>
    <definedName name="i_01_019_001" localSheetId="5">#REF!</definedName>
    <definedName name="i_01_019_001" localSheetId="3">#REF!</definedName>
    <definedName name="i_01_019_001" localSheetId="1">#REF!</definedName>
    <definedName name="i_01_019_001" localSheetId="2">#REF!</definedName>
    <definedName name="i_01_019_001">#REF!</definedName>
    <definedName name="i_01_019_002" localSheetId="0">#REF!</definedName>
    <definedName name="i_01_019_002" localSheetId="4">#REF!</definedName>
    <definedName name="i_01_019_002" localSheetId="5">#REF!</definedName>
    <definedName name="i_01_019_002" localSheetId="3">#REF!</definedName>
    <definedName name="i_01_019_002" localSheetId="1">#REF!</definedName>
    <definedName name="i_01_019_002" localSheetId="2">#REF!</definedName>
    <definedName name="i_01_019_002">#REF!</definedName>
    <definedName name="i_01_020_001" localSheetId="0">#REF!</definedName>
    <definedName name="i_01_020_001" localSheetId="4">#REF!</definedName>
    <definedName name="i_01_020_001" localSheetId="5">#REF!</definedName>
    <definedName name="i_01_020_001" localSheetId="3">#REF!</definedName>
    <definedName name="i_01_020_001" localSheetId="1">#REF!</definedName>
    <definedName name="i_01_020_001" localSheetId="2">#REF!</definedName>
    <definedName name="i_01_020_001">#REF!</definedName>
    <definedName name="i_01_020_002" localSheetId="0">#REF!</definedName>
    <definedName name="i_01_020_002" localSheetId="4">#REF!</definedName>
    <definedName name="i_01_020_002" localSheetId="5">#REF!</definedName>
    <definedName name="i_01_020_002" localSheetId="3">#REF!</definedName>
    <definedName name="i_01_020_002" localSheetId="1">#REF!</definedName>
    <definedName name="i_01_020_002" localSheetId="2">#REF!</definedName>
    <definedName name="i_01_020_002">#REF!</definedName>
    <definedName name="i_01_021_001" localSheetId="0">#REF!</definedName>
    <definedName name="i_01_021_001" localSheetId="4">#REF!</definedName>
    <definedName name="i_01_021_001" localSheetId="5">#REF!</definedName>
    <definedName name="i_01_021_001" localSheetId="3">#REF!</definedName>
    <definedName name="i_01_021_001" localSheetId="1">#REF!</definedName>
    <definedName name="i_01_021_001" localSheetId="2">#REF!</definedName>
    <definedName name="i_01_021_001">#REF!</definedName>
    <definedName name="i_01_021_002" localSheetId="0">#REF!</definedName>
    <definedName name="i_01_021_002" localSheetId="4">#REF!</definedName>
    <definedName name="i_01_021_002" localSheetId="5">#REF!</definedName>
    <definedName name="i_01_021_002" localSheetId="3">#REF!</definedName>
    <definedName name="i_01_021_002" localSheetId="1">#REF!</definedName>
    <definedName name="i_01_021_002" localSheetId="2">#REF!</definedName>
    <definedName name="i_01_021_002">#REF!</definedName>
    <definedName name="i_01_022_001" localSheetId="0">#REF!</definedName>
    <definedName name="i_01_022_001" localSheetId="4">#REF!</definedName>
    <definedName name="i_01_022_001" localSheetId="5">#REF!</definedName>
    <definedName name="i_01_022_001" localSheetId="3">#REF!</definedName>
    <definedName name="i_01_022_001" localSheetId="1">#REF!</definedName>
    <definedName name="i_01_022_001" localSheetId="2">#REF!</definedName>
    <definedName name="i_01_022_001">#REF!</definedName>
    <definedName name="i_01_022_002" localSheetId="0">#REF!</definedName>
    <definedName name="i_01_022_002" localSheetId="4">#REF!</definedName>
    <definedName name="i_01_022_002" localSheetId="5">#REF!</definedName>
    <definedName name="i_01_022_002" localSheetId="3">#REF!</definedName>
    <definedName name="i_01_022_002" localSheetId="1">#REF!</definedName>
    <definedName name="i_01_022_002" localSheetId="2">#REF!</definedName>
    <definedName name="i_01_022_002">#REF!</definedName>
    <definedName name="i_01_023_001" localSheetId="0">#REF!</definedName>
    <definedName name="i_01_023_001" localSheetId="4">#REF!</definedName>
    <definedName name="i_01_023_001" localSheetId="5">#REF!</definedName>
    <definedName name="i_01_023_001" localSheetId="3">#REF!</definedName>
    <definedName name="i_01_023_001" localSheetId="1">#REF!</definedName>
    <definedName name="i_01_023_001" localSheetId="2">#REF!</definedName>
    <definedName name="i_01_023_001">#REF!</definedName>
    <definedName name="i_01_023_002" localSheetId="0">#REF!</definedName>
    <definedName name="i_01_023_002" localSheetId="4">#REF!</definedName>
    <definedName name="i_01_023_002" localSheetId="5">#REF!</definedName>
    <definedName name="i_01_023_002" localSheetId="3">#REF!</definedName>
    <definedName name="i_01_023_002" localSheetId="1">#REF!</definedName>
    <definedName name="i_01_023_002" localSheetId="2">#REF!</definedName>
    <definedName name="i_01_023_002">#REF!</definedName>
    <definedName name="i_01_024_001" localSheetId="0">#REF!</definedName>
    <definedName name="i_01_024_001" localSheetId="4">#REF!</definedName>
    <definedName name="i_01_024_001" localSheetId="5">#REF!</definedName>
    <definedName name="i_01_024_001" localSheetId="3">#REF!</definedName>
    <definedName name="i_01_024_001" localSheetId="1">#REF!</definedName>
    <definedName name="i_01_024_001" localSheetId="2">#REF!</definedName>
    <definedName name="i_01_024_001">#REF!</definedName>
    <definedName name="i_01_024_002" localSheetId="0">#REF!</definedName>
    <definedName name="i_01_024_002" localSheetId="4">#REF!</definedName>
    <definedName name="i_01_024_002" localSheetId="5">#REF!</definedName>
    <definedName name="i_01_024_002" localSheetId="3">#REF!</definedName>
    <definedName name="i_01_024_002" localSheetId="1">#REF!</definedName>
    <definedName name="i_01_024_002" localSheetId="2">#REF!</definedName>
    <definedName name="i_01_024_002">#REF!</definedName>
    <definedName name="i_01_025_001" localSheetId="0">#REF!</definedName>
    <definedName name="i_01_025_001" localSheetId="4">#REF!</definedName>
    <definedName name="i_01_025_001" localSheetId="5">#REF!</definedName>
    <definedName name="i_01_025_001" localSheetId="3">#REF!</definedName>
    <definedName name="i_01_025_001" localSheetId="1">#REF!</definedName>
    <definedName name="i_01_025_001" localSheetId="2">#REF!</definedName>
    <definedName name="i_01_025_001">#REF!</definedName>
    <definedName name="i_01_025_002" localSheetId="0">#REF!</definedName>
    <definedName name="i_01_025_002" localSheetId="4">#REF!</definedName>
    <definedName name="i_01_025_002" localSheetId="5">#REF!</definedName>
    <definedName name="i_01_025_002" localSheetId="3">#REF!</definedName>
    <definedName name="i_01_025_002" localSheetId="1">#REF!</definedName>
    <definedName name="i_01_025_002" localSheetId="2">#REF!</definedName>
    <definedName name="i_01_025_002">#REF!</definedName>
    <definedName name="i_01_026_001" localSheetId="0">#REF!</definedName>
    <definedName name="i_01_026_001" localSheetId="4">#REF!</definedName>
    <definedName name="i_01_026_001" localSheetId="5">#REF!</definedName>
    <definedName name="i_01_026_001" localSheetId="3">#REF!</definedName>
    <definedName name="i_01_026_001" localSheetId="1">#REF!</definedName>
    <definedName name="i_01_026_001" localSheetId="2">#REF!</definedName>
    <definedName name="i_01_026_001">#REF!</definedName>
    <definedName name="i_01_026_002" localSheetId="0">#REF!</definedName>
    <definedName name="i_01_026_002" localSheetId="4">#REF!</definedName>
    <definedName name="i_01_026_002" localSheetId="5">#REF!</definedName>
    <definedName name="i_01_026_002" localSheetId="3">#REF!</definedName>
    <definedName name="i_01_026_002" localSheetId="1">#REF!</definedName>
    <definedName name="i_01_026_002" localSheetId="2">#REF!</definedName>
    <definedName name="i_01_026_002">#REF!</definedName>
    <definedName name="i_01_027_001" localSheetId="0">#REF!</definedName>
    <definedName name="i_01_027_001" localSheetId="4">#REF!</definedName>
    <definedName name="i_01_027_001" localSheetId="5">#REF!</definedName>
    <definedName name="i_01_027_001" localSheetId="3">#REF!</definedName>
    <definedName name="i_01_027_001" localSheetId="1">#REF!</definedName>
    <definedName name="i_01_027_001" localSheetId="2">#REF!</definedName>
    <definedName name="i_01_027_001">#REF!</definedName>
    <definedName name="i_01_027_002" localSheetId="0">#REF!</definedName>
    <definedName name="i_01_027_002" localSheetId="4">#REF!</definedName>
    <definedName name="i_01_027_002" localSheetId="5">#REF!</definedName>
    <definedName name="i_01_027_002" localSheetId="3">#REF!</definedName>
    <definedName name="i_01_027_002" localSheetId="1">#REF!</definedName>
    <definedName name="i_01_027_002" localSheetId="2">#REF!</definedName>
    <definedName name="i_01_027_002">#REF!</definedName>
    <definedName name="i_01_028_001" localSheetId="0">#REF!</definedName>
    <definedName name="i_01_028_001" localSheetId="4">#REF!</definedName>
    <definedName name="i_01_028_001" localSheetId="5">#REF!</definedName>
    <definedName name="i_01_028_001" localSheetId="3">#REF!</definedName>
    <definedName name="i_01_028_001" localSheetId="1">#REF!</definedName>
    <definedName name="i_01_028_001" localSheetId="2">#REF!</definedName>
    <definedName name="i_01_028_001">#REF!</definedName>
    <definedName name="i_01_028_002" localSheetId="0">#REF!</definedName>
    <definedName name="i_01_028_002" localSheetId="4">#REF!</definedName>
    <definedName name="i_01_028_002" localSheetId="5">#REF!</definedName>
    <definedName name="i_01_028_002" localSheetId="3">#REF!</definedName>
    <definedName name="i_01_028_002" localSheetId="1">#REF!</definedName>
    <definedName name="i_01_028_002" localSheetId="2">#REF!</definedName>
    <definedName name="i_01_028_002">#REF!</definedName>
    <definedName name="i_01_029_001" localSheetId="0">#REF!</definedName>
    <definedName name="i_01_029_001" localSheetId="4">#REF!</definedName>
    <definedName name="i_01_029_001" localSheetId="5">#REF!</definedName>
    <definedName name="i_01_029_001" localSheetId="3">#REF!</definedName>
    <definedName name="i_01_029_001" localSheetId="1">#REF!</definedName>
    <definedName name="i_01_029_001" localSheetId="2">#REF!</definedName>
    <definedName name="i_01_029_001">#REF!</definedName>
    <definedName name="i_01_029_002" localSheetId="0">#REF!</definedName>
    <definedName name="i_01_029_002" localSheetId="4">#REF!</definedName>
    <definedName name="i_01_029_002" localSheetId="5">#REF!</definedName>
    <definedName name="i_01_029_002" localSheetId="3">#REF!</definedName>
    <definedName name="i_01_029_002" localSheetId="1">#REF!</definedName>
    <definedName name="i_01_029_002" localSheetId="2">#REF!</definedName>
    <definedName name="i_01_029_002">#REF!</definedName>
    <definedName name="i_01_030_001" localSheetId="0">#REF!</definedName>
    <definedName name="i_01_030_001" localSheetId="4">#REF!</definedName>
    <definedName name="i_01_030_001" localSheetId="5">#REF!</definedName>
    <definedName name="i_01_030_001" localSheetId="3">#REF!</definedName>
    <definedName name="i_01_030_001" localSheetId="1">#REF!</definedName>
    <definedName name="i_01_030_001" localSheetId="2">#REF!</definedName>
    <definedName name="i_01_030_001">#REF!</definedName>
    <definedName name="i_01_030_002" localSheetId="0">#REF!</definedName>
    <definedName name="i_01_030_002" localSheetId="4">#REF!</definedName>
    <definedName name="i_01_030_002" localSheetId="5">#REF!</definedName>
    <definedName name="i_01_030_002" localSheetId="3">#REF!</definedName>
    <definedName name="i_01_030_002" localSheetId="1">#REF!</definedName>
    <definedName name="i_01_030_002" localSheetId="2">#REF!</definedName>
    <definedName name="i_01_030_002">#REF!</definedName>
    <definedName name="i_01_031_001" localSheetId="0">#REF!</definedName>
    <definedName name="i_01_031_001" localSheetId="4">#REF!</definedName>
    <definedName name="i_01_031_001" localSheetId="5">#REF!</definedName>
    <definedName name="i_01_031_001" localSheetId="3">#REF!</definedName>
    <definedName name="i_01_031_001" localSheetId="1">#REF!</definedName>
    <definedName name="i_01_031_001" localSheetId="2">#REF!</definedName>
    <definedName name="i_01_031_001">#REF!</definedName>
    <definedName name="i_01_031_002" localSheetId="0">#REF!</definedName>
    <definedName name="i_01_031_002" localSheetId="4">#REF!</definedName>
    <definedName name="i_01_031_002" localSheetId="5">#REF!</definedName>
    <definedName name="i_01_031_002" localSheetId="3">#REF!</definedName>
    <definedName name="i_01_031_002" localSheetId="1">#REF!</definedName>
    <definedName name="i_01_031_002" localSheetId="2">#REF!</definedName>
    <definedName name="i_01_031_002">#REF!</definedName>
    <definedName name="i_01_032_001" localSheetId="0">#REF!</definedName>
    <definedName name="i_01_032_001" localSheetId="4">#REF!</definedName>
    <definedName name="i_01_032_001" localSheetId="5">#REF!</definedName>
    <definedName name="i_01_032_001" localSheetId="3">#REF!</definedName>
    <definedName name="i_01_032_001" localSheetId="1">#REF!</definedName>
    <definedName name="i_01_032_001" localSheetId="2">#REF!</definedName>
    <definedName name="i_01_032_001">#REF!</definedName>
    <definedName name="i_01_032_002" localSheetId="0">#REF!</definedName>
    <definedName name="i_01_032_002" localSheetId="4">#REF!</definedName>
    <definedName name="i_01_032_002" localSheetId="5">#REF!</definedName>
    <definedName name="i_01_032_002" localSheetId="3">#REF!</definedName>
    <definedName name="i_01_032_002" localSheetId="1">#REF!</definedName>
    <definedName name="i_01_032_002" localSheetId="2">#REF!</definedName>
    <definedName name="i_01_032_002">#REF!</definedName>
    <definedName name="i_01_033_001" localSheetId="0">#REF!</definedName>
    <definedName name="i_01_033_001" localSheetId="4">#REF!</definedName>
    <definedName name="i_01_033_001" localSheetId="5">#REF!</definedName>
    <definedName name="i_01_033_001" localSheetId="3">#REF!</definedName>
    <definedName name="i_01_033_001" localSheetId="1">#REF!</definedName>
    <definedName name="i_01_033_001" localSheetId="2">#REF!</definedName>
    <definedName name="i_01_033_001">#REF!</definedName>
    <definedName name="i_01_033_002" localSheetId="0">#REF!</definedName>
    <definedName name="i_01_033_002" localSheetId="4">#REF!</definedName>
    <definedName name="i_01_033_002" localSheetId="5">#REF!</definedName>
    <definedName name="i_01_033_002" localSheetId="3">#REF!</definedName>
    <definedName name="i_01_033_002" localSheetId="1">#REF!</definedName>
    <definedName name="i_01_033_002" localSheetId="2">#REF!</definedName>
    <definedName name="i_01_033_002">#REF!</definedName>
    <definedName name="i_01_034_001" localSheetId="0">#REF!</definedName>
    <definedName name="i_01_034_001" localSheetId="4">#REF!</definedName>
    <definedName name="i_01_034_001" localSheetId="5">#REF!</definedName>
    <definedName name="i_01_034_001" localSheetId="3">#REF!</definedName>
    <definedName name="i_01_034_001" localSheetId="1">#REF!</definedName>
    <definedName name="i_01_034_001" localSheetId="2">#REF!</definedName>
    <definedName name="i_01_034_001">#REF!</definedName>
    <definedName name="i_01_034_002" localSheetId="0">#REF!</definedName>
    <definedName name="i_01_034_002" localSheetId="4">#REF!</definedName>
    <definedName name="i_01_034_002" localSheetId="5">#REF!</definedName>
    <definedName name="i_01_034_002" localSheetId="3">#REF!</definedName>
    <definedName name="i_01_034_002" localSheetId="1">#REF!</definedName>
    <definedName name="i_01_034_002" localSheetId="2">#REF!</definedName>
    <definedName name="i_01_034_002">#REF!</definedName>
    <definedName name="i_01_035_001" localSheetId="0">#REF!</definedName>
    <definedName name="i_01_035_001" localSheetId="4">#REF!</definedName>
    <definedName name="i_01_035_001" localSheetId="5">#REF!</definedName>
    <definedName name="i_01_035_001" localSheetId="3">#REF!</definedName>
    <definedName name="i_01_035_001" localSheetId="1">#REF!</definedName>
    <definedName name="i_01_035_001" localSheetId="2">#REF!</definedName>
    <definedName name="i_01_035_001">#REF!</definedName>
    <definedName name="i_01_035_002" localSheetId="0">#REF!</definedName>
    <definedName name="i_01_035_002" localSheetId="4">#REF!</definedName>
    <definedName name="i_01_035_002" localSheetId="5">#REF!</definedName>
    <definedName name="i_01_035_002" localSheetId="3">#REF!</definedName>
    <definedName name="i_01_035_002" localSheetId="1">#REF!</definedName>
    <definedName name="i_01_035_002" localSheetId="2">#REF!</definedName>
    <definedName name="i_01_035_002">#REF!</definedName>
    <definedName name="i_01_036_001" localSheetId="0">#REF!</definedName>
    <definedName name="i_01_036_001" localSheetId="4">#REF!</definedName>
    <definedName name="i_01_036_001" localSheetId="5">#REF!</definedName>
    <definedName name="i_01_036_001" localSheetId="3">#REF!</definedName>
    <definedName name="i_01_036_001" localSheetId="1">#REF!</definedName>
    <definedName name="i_01_036_001" localSheetId="2">#REF!</definedName>
    <definedName name="i_01_036_001">#REF!</definedName>
    <definedName name="i_01_036_002" localSheetId="0">#REF!</definedName>
    <definedName name="i_01_036_002" localSheetId="4">#REF!</definedName>
    <definedName name="i_01_036_002" localSheetId="5">#REF!</definedName>
    <definedName name="i_01_036_002" localSheetId="3">#REF!</definedName>
    <definedName name="i_01_036_002" localSheetId="1">#REF!</definedName>
    <definedName name="i_01_036_002" localSheetId="2">#REF!</definedName>
    <definedName name="i_01_036_002">#REF!</definedName>
    <definedName name="i_01_037_001" localSheetId="0">#REF!</definedName>
    <definedName name="i_01_037_001" localSheetId="4">#REF!</definedName>
    <definedName name="i_01_037_001" localSheetId="5">#REF!</definedName>
    <definedName name="i_01_037_001" localSheetId="3">#REF!</definedName>
    <definedName name="i_01_037_001" localSheetId="1">#REF!</definedName>
    <definedName name="i_01_037_001" localSheetId="2">#REF!</definedName>
    <definedName name="i_01_037_001">#REF!</definedName>
    <definedName name="i_01_037_002" localSheetId="0">#REF!</definedName>
    <definedName name="i_01_037_002" localSheetId="4">#REF!</definedName>
    <definedName name="i_01_037_002" localSheetId="5">#REF!</definedName>
    <definedName name="i_01_037_002" localSheetId="3">#REF!</definedName>
    <definedName name="i_01_037_002" localSheetId="1">#REF!</definedName>
    <definedName name="i_01_037_002" localSheetId="2">#REF!</definedName>
    <definedName name="i_01_037_002">#REF!</definedName>
    <definedName name="i_01_038_001" localSheetId="0">#REF!</definedName>
    <definedName name="i_01_038_001" localSheetId="4">#REF!</definedName>
    <definedName name="i_01_038_001" localSheetId="5">#REF!</definedName>
    <definedName name="i_01_038_001" localSheetId="3">#REF!</definedName>
    <definedName name="i_01_038_001" localSheetId="1">#REF!</definedName>
    <definedName name="i_01_038_001" localSheetId="2">#REF!</definedName>
    <definedName name="i_01_038_001">#REF!</definedName>
    <definedName name="i_01_038_002" localSheetId="0">#REF!</definedName>
    <definedName name="i_01_038_002" localSheetId="4">#REF!</definedName>
    <definedName name="i_01_038_002" localSheetId="5">#REF!</definedName>
    <definedName name="i_01_038_002" localSheetId="3">#REF!</definedName>
    <definedName name="i_01_038_002" localSheetId="1">#REF!</definedName>
    <definedName name="i_01_038_002" localSheetId="2">#REF!</definedName>
    <definedName name="i_01_038_002">#REF!</definedName>
    <definedName name="i_01_039_001" localSheetId="0">#REF!</definedName>
    <definedName name="i_01_039_001" localSheetId="4">#REF!</definedName>
    <definedName name="i_01_039_001" localSheetId="5">#REF!</definedName>
    <definedName name="i_01_039_001" localSheetId="3">#REF!</definedName>
    <definedName name="i_01_039_001" localSheetId="1">#REF!</definedName>
    <definedName name="i_01_039_001" localSheetId="2">#REF!</definedName>
    <definedName name="i_01_039_001">#REF!</definedName>
    <definedName name="i_01_039_002" localSheetId="0">#REF!</definedName>
    <definedName name="i_01_039_002" localSheetId="4">#REF!</definedName>
    <definedName name="i_01_039_002" localSheetId="5">#REF!</definedName>
    <definedName name="i_01_039_002" localSheetId="3">#REF!</definedName>
    <definedName name="i_01_039_002" localSheetId="1">#REF!</definedName>
    <definedName name="i_01_039_002" localSheetId="2">#REF!</definedName>
    <definedName name="i_01_039_002">#REF!</definedName>
    <definedName name="i_01_040_001" localSheetId="0">#REF!</definedName>
    <definedName name="i_01_040_001" localSheetId="4">#REF!</definedName>
    <definedName name="i_01_040_001" localSheetId="5">#REF!</definedName>
    <definedName name="i_01_040_001" localSheetId="3">#REF!</definedName>
    <definedName name="i_01_040_001" localSheetId="1">#REF!</definedName>
    <definedName name="i_01_040_001" localSheetId="2">#REF!</definedName>
    <definedName name="i_01_040_001">#REF!</definedName>
    <definedName name="i_01_040_002" localSheetId="0">#REF!</definedName>
    <definedName name="i_01_040_002" localSheetId="4">#REF!</definedName>
    <definedName name="i_01_040_002" localSheetId="5">#REF!</definedName>
    <definedName name="i_01_040_002" localSheetId="3">#REF!</definedName>
    <definedName name="i_01_040_002" localSheetId="1">#REF!</definedName>
    <definedName name="i_01_040_002" localSheetId="2">#REF!</definedName>
    <definedName name="i_01_040_002">#REF!</definedName>
    <definedName name="i_01_040_003" localSheetId="0">#REF!</definedName>
    <definedName name="i_01_040_003" localSheetId="4">#REF!</definedName>
    <definedName name="i_01_040_003" localSheetId="5">#REF!</definedName>
    <definedName name="i_01_040_003" localSheetId="3">#REF!</definedName>
    <definedName name="i_01_040_003" localSheetId="1">#REF!</definedName>
    <definedName name="i_01_040_003" localSheetId="2">#REF!</definedName>
    <definedName name="i_01_040_003">#REF!</definedName>
    <definedName name="id_DVP" localSheetId="0">#REF!</definedName>
    <definedName name="id_DVP" localSheetId="4">#REF!</definedName>
    <definedName name="id_DVP" localSheetId="5">#REF!</definedName>
    <definedName name="id_DVP" localSheetId="3">#REF!</definedName>
    <definedName name="id_DVP" localSheetId="1">#REF!</definedName>
    <definedName name="id_DVP" localSheetId="2">#REF!</definedName>
    <definedName name="id_DVP">#REF!</definedName>
    <definedName name="id_ICO" localSheetId="0">#REF!</definedName>
    <definedName name="id_ICO" localSheetId="4">#REF!</definedName>
    <definedName name="id_ICO" localSheetId="5">#REF!</definedName>
    <definedName name="id_ICO" localSheetId="3">#REF!</definedName>
    <definedName name="id_ICO" localSheetId="1">#REF!</definedName>
    <definedName name="id_ICO" localSheetId="2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21" i="25" l="1"/>
  <c r="F22" i="25"/>
  <c r="F23" i="25"/>
  <c r="F25" i="25"/>
  <c r="F27" i="25"/>
  <c r="F37" i="25"/>
  <c r="F44" i="25"/>
  <c r="E25" i="25" l="1"/>
  <c r="E31" i="25"/>
  <c r="E28" i="25"/>
  <c r="E22" i="25"/>
  <c r="E21" i="25" l="1"/>
  <c r="F43" i="25" s="1"/>
  <c r="F35" i="25"/>
  <c r="F41" i="25"/>
  <c r="F40" i="25"/>
  <c r="F33" i="25"/>
  <c r="F29" i="25"/>
  <c r="F34" i="25"/>
  <c r="E28" i="24"/>
  <c r="E25" i="24"/>
  <c r="E22" i="24"/>
  <c r="F38" i="25" l="1"/>
  <c r="F32" i="25"/>
  <c r="F31" i="25" s="1"/>
  <c r="F30" i="25"/>
  <c r="F36" i="25"/>
  <c r="F26" i="25"/>
  <c r="F39" i="25"/>
  <c r="F42" i="25"/>
  <c r="F28" i="25"/>
  <c r="E21" i="24"/>
  <c r="F32" i="24" s="1"/>
  <c r="F26" i="24"/>
  <c r="E28" i="23"/>
  <c r="E25" i="23"/>
  <c r="E22" i="23"/>
  <c r="F23" i="24" l="1"/>
  <c r="F22" i="24" s="1"/>
  <c r="F31" i="24"/>
  <c r="F30" i="24"/>
  <c r="F29" i="24"/>
  <c r="F33" i="24"/>
  <c r="F27" i="24"/>
  <c r="F25" i="24" s="1"/>
  <c r="E21" i="23"/>
  <c r="F33" i="23" s="1"/>
  <c r="F26" i="23"/>
  <c r="E28" i="22"/>
  <c r="E25" i="22"/>
  <c r="E22" i="22"/>
  <c r="F21" i="24" l="1"/>
  <c r="F28" i="24"/>
  <c r="F27" i="23"/>
  <c r="F25" i="23" s="1"/>
  <c r="F31" i="23"/>
  <c r="F32" i="23"/>
  <c r="F29" i="23"/>
  <c r="F23" i="23"/>
  <c r="F22" i="23" s="1"/>
  <c r="F30" i="23"/>
  <c r="E21" i="22"/>
  <c r="F32" i="22" s="1"/>
  <c r="F30" i="22"/>
  <c r="F23" i="22"/>
  <c r="F22" i="22" s="1"/>
  <c r="F31" i="22"/>
  <c r="F26" i="22"/>
  <c r="E28" i="21"/>
  <c r="E25" i="21"/>
  <c r="E22" i="21"/>
  <c r="F28" i="23" l="1"/>
  <c r="F21" i="23" s="1"/>
  <c r="F29" i="22"/>
  <c r="F28" i="22" s="1"/>
  <c r="F33" i="22"/>
  <c r="F27" i="22"/>
  <c r="F25" i="22"/>
  <c r="E21" i="21"/>
  <c r="F33" i="21" s="1"/>
  <c r="F27" i="21"/>
  <c r="F26" i="21"/>
  <c r="F25" i="21" s="1"/>
  <c r="E28" i="20"/>
  <c r="E25" i="20"/>
  <c r="E22" i="20"/>
  <c r="F21" i="22" l="1"/>
  <c r="F31" i="21"/>
  <c r="F32" i="21"/>
  <c r="F29" i="21"/>
  <c r="F23" i="21"/>
  <c r="F22" i="21" s="1"/>
  <c r="F30" i="21"/>
  <c r="E21" i="20"/>
  <c r="F33" i="20" s="1"/>
  <c r="F28" i="21" l="1"/>
  <c r="F21" i="21" s="1"/>
  <c r="F26" i="20"/>
  <c r="F27" i="20"/>
  <c r="F31" i="20"/>
  <c r="F32" i="20"/>
  <c r="F29" i="20"/>
  <c r="F23" i="20"/>
  <c r="F22" i="20" s="1"/>
  <c r="F30" i="20"/>
  <c r="F25" i="20" l="1"/>
  <c r="F28" i="20"/>
  <c r="F21" i="20" l="1"/>
</calcChain>
</file>

<file path=xl/sharedStrings.xml><?xml version="1.0" encoding="utf-8"?>
<sst xmlns="http://schemas.openxmlformats.org/spreadsheetml/2006/main" count="281" uniqueCount="58">
  <si>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</si>
  <si>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</si>
  <si>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</si>
  <si>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</si>
  <si>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</si>
  <si>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</si>
  <si>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</si>
  <si>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</si>
  <si>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</si>
  <si>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</si>
  <si>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</si>
  <si>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</si>
  <si>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</si>
  <si>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</si>
  <si>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</si>
  <si>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</si>
  <si>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</si>
  <si>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</si>
  <si>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</si>
  <si>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</si>
  <si>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</si>
  <si>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</si>
  <si>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</si>
  <si>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</si>
  <si>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</si>
  <si>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</si>
  <si>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</si>
  <si>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</si>
  <si>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</si>
  <si>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</si>
  <si>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</si>
  <si>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</si>
  <si>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</si>
  <si>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</si>
  <si>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</si>
  <si>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</si>
  <si>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speciální</t>
  </si>
  <si>
    <t>za období 1.7. - 31.7.2017</t>
  </si>
  <si>
    <t xml:space="preserve">Raiffeisen realitní fond </t>
  </si>
  <si>
    <t>CZ0008475100</t>
  </si>
  <si>
    <t>ISIN</t>
  </si>
  <si>
    <t>za období 1.8. - 31.8.2017</t>
  </si>
  <si>
    <t>za období 1.9. - 30.9.2017</t>
  </si>
  <si>
    <t>za období 1.10. - 31.10.2017</t>
  </si>
  <si>
    <t>za období 1.11. - 30.11.2017</t>
  </si>
  <si>
    <t>za období 1.12. - 31.12.2017</t>
  </si>
  <si>
    <t>Pohledávky za nebankovními subjekty</t>
  </si>
  <si>
    <t>Pohledávky za nebankovními subjekty - ostatní pohledávky</t>
  </si>
  <si>
    <t>Účasti s rozhodujícím vlivem</t>
  </si>
  <si>
    <t>Pohledávky za nebankovními subjekty - splatné na požádání</t>
  </si>
  <si>
    <t>Účasti s podstatným vlivem</t>
  </si>
  <si>
    <t>Účasti s podstatním vlivem - v bankách</t>
  </si>
  <si>
    <t>Účasti s rozhodujícím vlivem - v bankách</t>
  </si>
  <si>
    <t>Dlouhodobý nehmotný majetek</t>
  </si>
  <si>
    <t>z toho zřizovací výdaje</t>
  </si>
  <si>
    <t>z toho goodwill</t>
  </si>
  <si>
    <t>Dlouhodobý hmotný majetek</t>
  </si>
  <si>
    <t>z toho pozemky a budovy pro provozní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</si>
</sst>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left" vertical="center"/>
      <protection hidden="1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4" fontId="4" fillId="0" borderId="23" xfId="1" applyNumberFormat="1" applyFont="1" applyFill="1" applyBorder="1" applyAlignment="1" applyProtection="1">
      <alignment horizontal="right" vertical="center" wrapText="1" indent="2"/>
    </xf>
    <xf numFmtId="0" fontId="1" fillId="0" borderId="0" xfId="1" applyBorder="1" applyAlignment="1">
      <alignment horizontal="left" wrapText="1"/>
    </xf>
    <xf numFmtId="0" fontId="9" fillId="0" borderId="0" xfId="1" applyFont="1" applyFill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left" vertical="center" indent="2"/>
    </xf>
    <xf numFmtId="0" fontId="1" fillId="0" borderId="20" xfId="1" applyFont="1" applyFill="1" applyBorder="1" applyAlignment="1">
      <alignment vertical="center"/>
    </xf>
    <xf numFmtId="3" fontId="1" fillId="0" borderId="0" xfId="1" applyNumberFormat="1" applyFill="1"/>
    <xf numFmtId="0" fontId="1" fillId="0" borderId="25" xfId="1" applyFont="1" applyFill="1" applyBorder="1" applyAlignment="1">
      <alignment vertical="center"/>
    </xf>
    <xf numFmtId="0" fontId="1" fillId="0" borderId="3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ill="1" applyBorder="1"/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opLeftCell="A17" workbookViewId="0">
      <selection activeCell="B38" sqref="B38:B4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38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4" t="s">
        <v>40</v>
      </c>
      <c r="B8" s="105" t="s">
        <v>39</v>
      </c>
      <c r="C8" s="19"/>
      <c r="D8" s="20"/>
      <c r="E8" s="21" t="s">
        <v>5</v>
      </c>
      <c r="F8" s="22" t="s">
        <v>6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3</v>
      </c>
      <c r="B10" s="18" t="s">
        <v>4</v>
      </c>
      <c r="C10" s="15"/>
      <c r="D10" s="27"/>
      <c r="E10" s="28" t="s">
        <v>8</v>
      </c>
      <c r="F10" s="26" t="s">
        <v>9</v>
      </c>
    </row>
    <row r="11" spans="1:6" x14ac:dyDescent="0.2">
      <c r="A11" s="23"/>
      <c r="B11" s="23"/>
      <c r="C11" s="15"/>
      <c r="D11" s="15"/>
      <c r="E11" s="24"/>
      <c r="F11" s="25"/>
    </row>
    <row r="12" spans="1:6" x14ac:dyDescent="0.2">
      <c r="A12" s="8" t="s">
        <v>7</v>
      </c>
      <c r="B12" s="26" t="s">
        <v>36</v>
      </c>
      <c r="C12" s="101"/>
      <c r="D12" s="15"/>
      <c r="E12" s="114"/>
      <c r="F12" s="114"/>
    </row>
    <row r="13" spans="1:6" x14ac:dyDescent="0.2">
      <c r="A13" s="12"/>
      <c r="B13" s="13"/>
      <c r="C13" s="29"/>
      <c r="D13" s="15"/>
      <c r="E13" s="102"/>
      <c r="F13" s="102"/>
    </row>
    <row r="14" spans="1:6" x14ac:dyDescent="0.2">
      <c r="A14" s="113"/>
      <c r="B14" s="113"/>
      <c r="C14" s="31"/>
      <c r="D14" s="15"/>
      <c r="E14" s="32"/>
      <c r="F14" s="32"/>
    </row>
    <row r="15" spans="1:6" x14ac:dyDescent="0.2">
      <c r="A15" s="106"/>
      <c r="B15" s="107"/>
      <c r="C15" s="15"/>
      <c r="D15" s="15"/>
      <c r="E15" s="32"/>
      <c r="F15" s="33"/>
    </row>
    <row r="16" spans="1:6" x14ac:dyDescent="0.2">
      <c r="A16" s="30"/>
      <c r="B16" s="30"/>
      <c r="C16" s="34"/>
      <c r="D16" s="34"/>
      <c r="E16" s="35"/>
      <c r="F16" s="15"/>
    </row>
    <row r="17" spans="1:8" x14ac:dyDescent="0.2">
      <c r="A17" s="12"/>
      <c r="B17" s="13"/>
      <c r="C17" s="37"/>
      <c r="D17" s="38"/>
      <c r="E17" s="38"/>
      <c r="F17" s="38"/>
    </row>
    <row r="18" spans="1:8" ht="16.5" thickBot="1" x14ac:dyDescent="0.25">
      <c r="A18" s="36" t="s">
        <v>10</v>
      </c>
      <c r="B18" s="37"/>
      <c r="C18" s="39"/>
      <c r="D18" s="40"/>
      <c r="E18" s="40"/>
      <c r="F18" s="40"/>
    </row>
    <row r="19" spans="1:8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8" ht="13.5" thickBot="1" x14ac:dyDescent="0.25">
      <c r="A20" s="47"/>
      <c r="B20" s="48"/>
      <c r="C20" s="49"/>
      <c r="D20" s="50"/>
      <c r="E20" s="51" t="s">
        <v>15</v>
      </c>
      <c r="F20" s="52">
        <v>42947</v>
      </c>
      <c r="G20" s="53"/>
    </row>
    <row r="21" spans="1:8" x14ac:dyDescent="0.2">
      <c r="A21" s="54" t="s">
        <v>16</v>
      </c>
      <c r="B21" s="55"/>
      <c r="C21" s="55"/>
      <c r="D21" s="56">
        <v>1</v>
      </c>
      <c r="E21" s="57">
        <f>+E22+E25+E28+E33</f>
        <v>250091</v>
      </c>
      <c r="F21" s="58">
        <f>+F22+F25+F28+F33</f>
        <v>100</v>
      </c>
    </row>
    <row r="22" spans="1:8" x14ac:dyDescent="0.2">
      <c r="A22" s="59" t="s">
        <v>17</v>
      </c>
      <c r="B22" s="60"/>
      <c r="C22" s="60"/>
      <c r="D22" s="61">
        <v>3</v>
      </c>
      <c r="E22" s="62">
        <f>E23+E24</f>
        <v>250091</v>
      </c>
      <c r="F22" s="63">
        <f>+F23+F24</f>
        <v>100</v>
      </c>
    </row>
    <row r="23" spans="1:8" x14ac:dyDescent="0.2">
      <c r="A23" s="64" t="s">
        <v>18</v>
      </c>
      <c r="B23" s="65"/>
      <c r="C23" s="65"/>
      <c r="D23" s="61">
        <v>4</v>
      </c>
      <c r="E23" s="62">
        <v>250091</v>
      </c>
      <c r="F23" s="63">
        <f>E23/E21*100</f>
        <v>100</v>
      </c>
    </row>
    <row r="24" spans="1:8" hidden="1" x14ac:dyDescent="0.2">
      <c r="A24" s="64" t="s">
        <v>19</v>
      </c>
      <c r="B24" s="65"/>
      <c r="C24" s="65"/>
      <c r="D24" s="61">
        <v>5</v>
      </c>
      <c r="E24" s="62">
        <v>0</v>
      </c>
      <c r="F24" s="63">
        <v>0</v>
      </c>
    </row>
    <row r="25" spans="1:8" x14ac:dyDescent="0.2">
      <c r="A25" s="59" t="s">
        <v>20</v>
      </c>
      <c r="B25" s="65"/>
      <c r="C25" s="65"/>
      <c r="D25" s="61">
        <v>9</v>
      </c>
      <c r="E25" s="62">
        <f>E26+E27</f>
        <v>0</v>
      </c>
      <c r="F25" s="63">
        <f>+F26+F27</f>
        <v>0</v>
      </c>
    </row>
    <row r="26" spans="1:8" x14ac:dyDescent="0.2">
      <c r="A26" s="64" t="s">
        <v>21</v>
      </c>
      <c r="B26" s="65"/>
      <c r="C26" s="65"/>
      <c r="D26" s="61">
        <v>10</v>
      </c>
      <c r="E26" s="62">
        <v>0</v>
      </c>
      <c r="F26" s="63">
        <f>E26/$E$21*100</f>
        <v>0</v>
      </c>
    </row>
    <row r="27" spans="1:8" x14ac:dyDescent="0.2">
      <c r="A27" s="64" t="s">
        <v>22</v>
      </c>
      <c r="B27" s="65"/>
      <c r="C27" s="65"/>
      <c r="D27" s="61">
        <v>11</v>
      </c>
      <c r="E27" s="62">
        <v>0</v>
      </c>
      <c r="F27" s="63">
        <f>E27/$E$21*100</f>
        <v>0</v>
      </c>
    </row>
    <row r="28" spans="1:8" x14ac:dyDescent="0.2">
      <c r="A28" s="59" t="s">
        <v>23</v>
      </c>
      <c r="B28" s="65"/>
      <c r="C28" s="65"/>
      <c r="D28" s="61">
        <v>12</v>
      </c>
      <c r="E28" s="62">
        <f>E29+E30</f>
        <v>0</v>
      </c>
      <c r="F28" s="63">
        <f>+F29+F30+F31</f>
        <v>0</v>
      </c>
    </row>
    <row r="29" spans="1:8" x14ac:dyDescent="0.2">
      <c r="A29" s="64" t="s">
        <v>24</v>
      </c>
      <c r="B29" s="65"/>
      <c r="C29" s="65"/>
      <c r="D29" s="61">
        <v>13</v>
      </c>
      <c r="E29" s="62">
        <v>0</v>
      </c>
      <c r="F29" s="63">
        <f>E29/$E$21*100</f>
        <v>0</v>
      </c>
      <c r="H29" s="66"/>
    </row>
    <row r="30" spans="1:8" x14ac:dyDescent="0.2">
      <c r="A30" s="64" t="s">
        <v>25</v>
      </c>
      <c r="B30" s="65"/>
      <c r="C30" s="65"/>
      <c r="D30" s="61">
        <v>14</v>
      </c>
      <c r="E30" s="62">
        <v>0</v>
      </c>
      <c r="F30" s="63">
        <f>E30/$E$21*100</f>
        <v>0</v>
      </c>
      <c r="H30" s="66"/>
    </row>
    <row r="31" spans="1:8" hidden="1" x14ac:dyDescent="0.2">
      <c r="A31" s="64" t="s">
        <v>26</v>
      </c>
      <c r="B31" s="65"/>
      <c r="C31" s="65"/>
      <c r="D31" s="61">
        <v>15</v>
      </c>
      <c r="E31" s="62">
        <v>0</v>
      </c>
      <c r="F31" s="63">
        <f t="shared" ref="F31:F32" si="0">E31/$E$21*100</f>
        <v>0</v>
      </c>
    </row>
    <row r="32" spans="1:8" hidden="1" x14ac:dyDescent="0.2">
      <c r="A32" s="67" t="s">
        <v>27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3.5" thickBot="1" x14ac:dyDescent="0.25">
      <c r="A33" s="72" t="s">
        <v>28</v>
      </c>
      <c r="B33" s="73"/>
      <c r="C33" s="73"/>
      <c r="D33" s="74">
        <v>24</v>
      </c>
      <c r="E33" s="75">
        <v>0</v>
      </c>
      <c r="F33" s="76">
        <f>E33/$E$21*100</f>
        <v>0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29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x14ac:dyDescent="0.2">
      <c r="A38" s="115" t="s">
        <v>30</v>
      </c>
      <c r="B38" s="118" t="s">
        <v>12</v>
      </c>
      <c r="C38" s="121" t="s">
        <v>31</v>
      </c>
      <c r="D38" s="122"/>
      <c r="E38" s="121" t="s">
        <v>32</v>
      </c>
      <c r="F38" s="122"/>
    </row>
    <row r="39" spans="1:6" x14ac:dyDescent="0.2">
      <c r="A39" s="116"/>
      <c r="B39" s="119"/>
      <c r="C39" s="88" t="s">
        <v>33</v>
      </c>
      <c r="D39" s="89" t="s">
        <v>34</v>
      </c>
      <c r="E39" s="88" t="s">
        <v>33</v>
      </c>
      <c r="F39" s="89" t="s">
        <v>34</v>
      </c>
    </row>
    <row r="40" spans="1:6" ht="13.5" thickBot="1" x14ac:dyDescent="0.25">
      <c r="A40" s="117"/>
      <c r="B40" s="120"/>
      <c r="C40" s="123" t="s">
        <v>37</v>
      </c>
      <c r="D40" s="123"/>
      <c r="E40" s="123"/>
      <c r="F40" s="124"/>
    </row>
    <row r="41" spans="1:6" ht="13.5" thickBot="1" x14ac:dyDescent="0.25">
      <c r="A41" s="96" t="s">
        <v>39</v>
      </c>
      <c r="B41" s="97">
        <v>1</v>
      </c>
      <c r="C41" s="98">
        <v>250091767</v>
      </c>
      <c r="D41" s="99">
        <v>0</v>
      </c>
      <c r="E41" s="98">
        <v>250091026.27000001</v>
      </c>
      <c r="F41" s="100">
        <v>0</v>
      </c>
    </row>
    <row r="42" spans="1:6" x14ac:dyDescent="0.2">
      <c r="A42" s="77"/>
      <c r="B42" s="84"/>
      <c r="C42" s="94"/>
      <c r="D42" s="94"/>
      <c r="E42" s="94"/>
      <c r="F42" s="94"/>
    </row>
    <row r="43" spans="1:6" x14ac:dyDescent="0.2">
      <c r="A43" s="77"/>
      <c r="B43" s="84"/>
      <c r="C43" s="84"/>
      <c r="D43" s="85"/>
      <c r="E43" s="86"/>
      <c r="F43" s="87"/>
    </row>
    <row r="44" spans="1:6" x14ac:dyDescent="0.2">
      <c r="A44" s="77"/>
      <c r="B44" s="84"/>
      <c r="C44" s="84"/>
      <c r="D44" s="95"/>
      <c r="E44" s="86"/>
      <c r="F44" s="87"/>
    </row>
    <row r="45" spans="1:6" x14ac:dyDescent="0.2">
      <c r="A45" s="77"/>
      <c r="B45" s="84"/>
      <c r="C45" s="84"/>
      <c r="D45" s="85"/>
      <c r="E45" s="86"/>
      <c r="F45" s="87"/>
    </row>
    <row r="46" spans="1:6" ht="51" x14ac:dyDescent="0.25">
      <c r="A46" s="90" t="s">
        <v>35</v>
      </c>
      <c r="B46" s="91"/>
      <c r="C46" s="91"/>
      <c r="D46" s="92"/>
      <c r="E46" s="92"/>
      <c r="F46" s="93"/>
    </row>
  </sheetData>
  <mergeCells count="7">
    <mergeCell ref="A14:B14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N18" sqref="N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38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4" t="s">
        <v>40</v>
      </c>
      <c r="B8" s="105" t="s">
        <v>39</v>
      </c>
      <c r="C8" s="19"/>
      <c r="D8" s="20"/>
      <c r="E8" s="21" t="s">
        <v>5</v>
      </c>
      <c r="F8" s="22" t="s">
        <v>6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3</v>
      </c>
      <c r="B10" s="18" t="s">
        <v>4</v>
      </c>
      <c r="C10" s="15"/>
      <c r="D10" s="27"/>
      <c r="E10" s="28" t="s">
        <v>8</v>
      </c>
      <c r="F10" s="26" t="s">
        <v>9</v>
      </c>
    </row>
    <row r="11" spans="1:6" x14ac:dyDescent="0.2">
      <c r="A11" s="23"/>
      <c r="B11" s="23"/>
      <c r="C11" s="15"/>
      <c r="D11" s="15"/>
      <c r="E11" s="24"/>
      <c r="F11" s="25"/>
    </row>
    <row r="12" spans="1:6" x14ac:dyDescent="0.2">
      <c r="A12" s="8" t="s">
        <v>7</v>
      </c>
      <c r="B12" s="26" t="s">
        <v>36</v>
      </c>
      <c r="C12" s="101"/>
      <c r="D12" s="15"/>
      <c r="E12" s="114"/>
      <c r="F12" s="114"/>
    </row>
    <row r="13" spans="1:6" x14ac:dyDescent="0.2">
      <c r="A13" s="12"/>
      <c r="B13" s="13"/>
      <c r="C13" s="29"/>
      <c r="D13" s="15"/>
      <c r="E13" s="103"/>
      <c r="F13" s="103"/>
    </row>
    <row r="14" spans="1:6" x14ac:dyDescent="0.2">
      <c r="A14" s="113"/>
      <c r="B14" s="113"/>
      <c r="C14" s="31"/>
      <c r="D14" s="15"/>
      <c r="E14" s="32"/>
      <c r="F14" s="32"/>
    </row>
    <row r="15" spans="1:6" x14ac:dyDescent="0.2">
      <c r="A15" s="106"/>
      <c r="B15" s="107"/>
      <c r="C15" s="15"/>
      <c r="D15" s="15"/>
      <c r="E15" s="32"/>
      <c r="F15" s="33"/>
    </row>
    <row r="16" spans="1:6" x14ac:dyDescent="0.2">
      <c r="A16" s="30"/>
      <c r="B16" s="30"/>
      <c r="C16" s="34"/>
      <c r="D16" s="34"/>
      <c r="E16" s="35"/>
      <c r="F16" s="15"/>
    </row>
    <row r="17" spans="1:8" x14ac:dyDescent="0.2">
      <c r="A17" s="12"/>
      <c r="B17" s="13"/>
      <c r="C17" s="37"/>
      <c r="D17" s="38"/>
      <c r="E17" s="38"/>
      <c r="F17" s="38"/>
    </row>
    <row r="18" spans="1:8" ht="16.5" thickBot="1" x14ac:dyDescent="0.25">
      <c r="A18" s="36" t="s">
        <v>10</v>
      </c>
      <c r="B18" s="37"/>
      <c r="C18" s="39"/>
      <c r="D18" s="40"/>
      <c r="E18" s="40"/>
      <c r="F18" s="40"/>
    </row>
    <row r="19" spans="1:8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8" ht="13.5" thickBot="1" x14ac:dyDescent="0.25">
      <c r="A20" s="47"/>
      <c r="B20" s="48"/>
      <c r="C20" s="49"/>
      <c r="D20" s="50"/>
      <c r="E20" s="51" t="s">
        <v>15</v>
      </c>
      <c r="F20" s="52">
        <v>42978</v>
      </c>
      <c r="G20" s="53"/>
    </row>
    <row r="21" spans="1:8" x14ac:dyDescent="0.2">
      <c r="A21" s="54" t="s">
        <v>16</v>
      </c>
      <c r="B21" s="55"/>
      <c r="C21" s="55"/>
      <c r="D21" s="56">
        <v>1</v>
      </c>
      <c r="E21" s="57">
        <f>+E22+E25+E28+E33</f>
        <v>275718</v>
      </c>
      <c r="F21" s="58">
        <f>+F22+F25+F28+F33</f>
        <v>100</v>
      </c>
    </row>
    <row r="22" spans="1:8" x14ac:dyDescent="0.2">
      <c r="A22" s="59" t="s">
        <v>17</v>
      </c>
      <c r="B22" s="60"/>
      <c r="C22" s="60"/>
      <c r="D22" s="61">
        <v>3</v>
      </c>
      <c r="E22" s="62">
        <f>E23+E24</f>
        <v>275718</v>
      </c>
      <c r="F22" s="63">
        <f>+F23+F24</f>
        <v>100</v>
      </c>
    </row>
    <row r="23" spans="1:8" x14ac:dyDescent="0.2">
      <c r="A23" s="64" t="s">
        <v>18</v>
      </c>
      <c r="B23" s="65"/>
      <c r="C23" s="65"/>
      <c r="D23" s="61">
        <v>4</v>
      </c>
      <c r="E23" s="62">
        <v>275718</v>
      </c>
      <c r="F23" s="63">
        <f>E23/E21*100</f>
        <v>100</v>
      </c>
    </row>
    <row r="24" spans="1:8" hidden="1" x14ac:dyDescent="0.2">
      <c r="A24" s="64" t="s">
        <v>19</v>
      </c>
      <c r="B24" s="65"/>
      <c r="C24" s="65"/>
      <c r="D24" s="61">
        <v>5</v>
      </c>
      <c r="E24" s="62">
        <v>0</v>
      </c>
      <c r="F24" s="63">
        <v>0</v>
      </c>
    </row>
    <row r="25" spans="1:8" x14ac:dyDescent="0.2">
      <c r="A25" s="59" t="s">
        <v>20</v>
      </c>
      <c r="B25" s="65"/>
      <c r="C25" s="65"/>
      <c r="D25" s="61">
        <v>9</v>
      </c>
      <c r="E25" s="62">
        <f>E26+E27</f>
        <v>0</v>
      </c>
      <c r="F25" s="63">
        <f>+F26+F27</f>
        <v>0</v>
      </c>
    </row>
    <row r="26" spans="1:8" x14ac:dyDescent="0.2">
      <c r="A26" s="64" t="s">
        <v>21</v>
      </c>
      <c r="B26" s="65"/>
      <c r="C26" s="65"/>
      <c r="D26" s="61">
        <v>10</v>
      </c>
      <c r="E26" s="62">
        <v>0</v>
      </c>
      <c r="F26" s="63">
        <f>E26/$E$21*100</f>
        <v>0</v>
      </c>
    </row>
    <row r="27" spans="1:8" x14ac:dyDescent="0.2">
      <c r="A27" s="64" t="s">
        <v>22</v>
      </c>
      <c r="B27" s="65"/>
      <c r="C27" s="65"/>
      <c r="D27" s="61">
        <v>11</v>
      </c>
      <c r="E27" s="62">
        <v>0</v>
      </c>
      <c r="F27" s="63">
        <f>E27/$E$21*100</f>
        <v>0</v>
      </c>
    </row>
    <row r="28" spans="1:8" x14ac:dyDescent="0.2">
      <c r="A28" s="59" t="s">
        <v>23</v>
      </c>
      <c r="B28" s="65"/>
      <c r="C28" s="65"/>
      <c r="D28" s="61">
        <v>12</v>
      </c>
      <c r="E28" s="62">
        <f>E29+E30</f>
        <v>0</v>
      </c>
      <c r="F28" s="63">
        <f>+F29+F30+F31</f>
        <v>0</v>
      </c>
    </row>
    <row r="29" spans="1:8" x14ac:dyDescent="0.2">
      <c r="A29" s="64" t="s">
        <v>24</v>
      </c>
      <c r="B29" s="65"/>
      <c r="C29" s="65"/>
      <c r="D29" s="61">
        <v>13</v>
      </c>
      <c r="E29" s="62">
        <v>0</v>
      </c>
      <c r="F29" s="63">
        <f>E29/$E$21*100</f>
        <v>0</v>
      </c>
      <c r="H29" s="66"/>
    </row>
    <row r="30" spans="1:8" x14ac:dyDescent="0.2">
      <c r="A30" s="64" t="s">
        <v>25</v>
      </c>
      <c r="B30" s="65"/>
      <c r="C30" s="65"/>
      <c r="D30" s="61">
        <v>14</v>
      </c>
      <c r="E30" s="62">
        <v>0</v>
      </c>
      <c r="F30" s="63">
        <f>E30/$E$21*100</f>
        <v>0</v>
      </c>
      <c r="H30" s="66"/>
    </row>
    <row r="31" spans="1:8" hidden="1" x14ac:dyDescent="0.2">
      <c r="A31" s="64" t="s">
        <v>26</v>
      </c>
      <c r="B31" s="65"/>
      <c r="C31" s="65"/>
      <c r="D31" s="61">
        <v>15</v>
      </c>
      <c r="E31" s="62">
        <v>0</v>
      </c>
      <c r="F31" s="63">
        <f t="shared" ref="F31:F32" si="0">E31/$E$21*100</f>
        <v>0</v>
      </c>
    </row>
    <row r="32" spans="1:8" hidden="1" x14ac:dyDescent="0.2">
      <c r="A32" s="67" t="s">
        <v>27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3.5" thickBot="1" x14ac:dyDescent="0.25">
      <c r="A33" s="72" t="s">
        <v>28</v>
      </c>
      <c r="B33" s="73"/>
      <c r="C33" s="73"/>
      <c r="D33" s="74">
        <v>24</v>
      </c>
      <c r="E33" s="75">
        <v>0</v>
      </c>
      <c r="F33" s="76">
        <f>E33/$E$21*100</f>
        <v>0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29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x14ac:dyDescent="0.2">
      <c r="A38" s="115" t="s">
        <v>30</v>
      </c>
      <c r="B38" s="118" t="s">
        <v>12</v>
      </c>
      <c r="C38" s="121" t="s">
        <v>31</v>
      </c>
      <c r="D38" s="122"/>
      <c r="E38" s="121" t="s">
        <v>32</v>
      </c>
      <c r="F38" s="122"/>
    </row>
    <row r="39" spans="1:6" x14ac:dyDescent="0.2">
      <c r="A39" s="116"/>
      <c r="B39" s="119"/>
      <c r="C39" s="88" t="s">
        <v>33</v>
      </c>
      <c r="D39" s="89" t="s">
        <v>34</v>
      </c>
      <c r="E39" s="88" t="s">
        <v>33</v>
      </c>
      <c r="F39" s="89" t="s">
        <v>34</v>
      </c>
    </row>
    <row r="40" spans="1:6" ht="13.5" thickBot="1" x14ac:dyDescent="0.25">
      <c r="A40" s="117"/>
      <c r="B40" s="120"/>
      <c r="C40" s="123" t="s">
        <v>41</v>
      </c>
      <c r="D40" s="123"/>
      <c r="E40" s="123"/>
      <c r="F40" s="124"/>
    </row>
    <row r="41" spans="1:6" ht="13.5" thickBot="1" x14ac:dyDescent="0.25">
      <c r="A41" s="96" t="s">
        <v>39</v>
      </c>
      <c r="B41" s="97">
        <v>1</v>
      </c>
      <c r="C41" s="98">
        <v>25638399</v>
      </c>
      <c r="D41" s="99">
        <v>0</v>
      </c>
      <c r="E41" s="98">
        <v>25635084.670000002</v>
      </c>
      <c r="F41" s="100">
        <v>0</v>
      </c>
    </row>
    <row r="42" spans="1:6" x14ac:dyDescent="0.2">
      <c r="A42" s="77"/>
      <c r="B42" s="84"/>
      <c r="C42" s="94"/>
      <c r="D42" s="94"/>
      <c r="E42" s="94"/>
      <c r="F42" s="94"/>
    </row>
    <row r="43" spans="1:6" x14ac:dyDescent="0.2">
      <c r="A43" s="77"/>
      <c r="B43" s="84"/>
      <c r="C43" s="84"/>
      <c r="D43" s="85"/>
      <c r="E43" s="86"/>
      <c r="F43" s="87"/>
    </row>
    <row r="44" spans="1:6" x14ac:dyDescent="0.2">
      <c r="A44" s="77"/>
      <c r="B44" s="84"/>
      <c r="C44" s="84"/>
      <c r="D44" s="95"/>
      <c r="E44" s="86"/>
      <c r="F44" s="87"/>
    </row>
    <row r="45" spans="1:6" x14ac:dyDescent="0.2">
      <c r="A45" s="77"/>
      <c r="B45" s="84"/>
      <c r="C45" s="84"/>
      <c r="D45" s="85"/>
      <c r="E45" s="86"/>
      <c r="F45" s="87"/>
    </row>
    <row r="46" spans="1:6" ht="51" x14ac:dyDescent="0.25">
      <c r="A46" s="90" t="s">
        <v>35</v>
      </c>
      <c r="B46" s="91"/>
      <c r="C46" s="91"/>
      <c r="D46" s="92"/>
      <c r="E46" s="92"/>
      <c r="F46" s="93"/>
    </row>
  </sheetData>
  <mergeCells count="7">
    <mergeCell ref="E12:F12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opLeftCell="A28" workbookViewId="0">
      <selection activeCell="H25" sqref="H2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38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4" t="s">
        <v>40</v>
      </c>
      <c r="B8" s="105" t="s">
        <v>39</v>
      </c>
      <c r="C8" s="19"/>
      <c r="D8" s="20"/>
      <c r="E8" s="21" t="s">
        <v>5</v>
      </c>
      <c r="F8" s="22" t="s">
        <v>6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3</v>
      </c>
      <c r="B10" s="18" t="s">
        <v>4</v>
      </c>
      <c r="C10" s="15"/>
      <c r="D10" s="27"/>
      <c r="E10" s="28" t="s">
        <v>8</v>
      </c>
      <c r="F10" s="26" t="s">
        <v>9</v>
      </c>
    </row>
    <row r="11" spans="1:6" x14ac:dyDescent="0.2">
      <c r="A11" s="23"/>
      <c r="B11" s="23"/>
      <c r="C11" s="15"/>
      <c r="D11" s="15"/>
      <c r="E11" s="24"/>
      <c r="F11" s="25"/>
    </row>
    <row r="12" spans="1:6" x14ac:dyDescent="0.2">
      <c r="A12" s="8" t="s">
        <v>7</v>
      </c>
      <c r="B12" s="26" t="s">
        <v>36</v>
      </c>
      <c r="C12" s="101"/>
      <c r="D12" s="15"/>
      <c r="E12" s="114"/>
      <c r="F12" s="114"/>
    </row>
    <row r="13" spans="1:6" x14ac:dyDescent="0.2">
      <c r="A13" s="12"/>
      <c r="B13" s="13"/>
      <c r="C13" s="29"/>
      <c r="D13" s="15"/>
      <c r="E13" s="108"/>
      <c r="F13" s="108"/>
    </row>
    <row r="14" spans="1:6" x14ac:dyDescent="0.2">
      <c r="A14" s="113"/>
      <c r="B14" s="113"/>
      <c r="C14" s="31"/>
      <c r="D14" s="15"/>
      <c r="E14" s="32"/>
      <c r="F14" s="32"/>
    </row>
    <row r="15" spans="1:6" x14ac:dyDescent="0.2">
      <c r="A15" s="106"/>
      <c r="B15" s="107"/>
      <c r="C15" s="15"/>
      <c r="D15" s="15"/>
      <c r="E15" s="32"/>
      <c r="F15" s="33"/>
    </row>
    <row r="16" spans="1:6" x14ac:dyDescent="0.2">
      <c r="A16" s="30"/>
      <c r="B16" s="30"/>
      <c r="C16" s="34"/>
      <c r="D16" s="34"/>
      <c r="E16" s="35"/>
      <c r="F16" s="15"/>
    </row>
    <row r="17" spans="1:8" x14ac:dyDescent="0.2">
      <c r="A17" s="12"/>
      <c r="B17" s="13"/>
      <c r="C17" s="37"/>
      <c r="D17" s="38"/>
      <c r="E17" s="38"/>
      <c r="F17" s="38"/>
    </row>
    <row r="18" spans="1:8" ht="16.5" thickBot="1" x14ac:dyDescent="0.25">
      <c r="A18" s="36" t="s">
        <v>10</v>
      </c>
      <c r="B18" s="37"/>
      <c r="C18" s="39"/>
      <c r="D18" s="40"/>
      <c r="E18" s="40"/>
      <c r="F18" s="40"/>
    </row>
    <row r="19" spans="1:8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8" ht="13.5" thickBot="1" x14ac:dyDescent="0.25">
      <c r="A20" s="47"/>
      <c r="B20" s="48"/>
      <c r="C20" s="49"/>
      <c r="D20" s="50"/>
      <c r="E20" s="51" t="s">
        <v>15</v>
      </c>
      <c r="F20" s="52">
        <v>43008</v>
      </c>
      <c r="G20" s="53"/>
    </row>
    <row r="21" spans="1:8" x14ac:dyDescent="0.2">
      <c r="A21" s="54" t="s">
        <v>16</v>
      </c>
      <c r="B21" s="55"/>
      <c r="C21" s="55"/>
      <c r="D21" s="56">
        <v>1</v>
      </c>
      <c r="E21" s="57">
        <f>+E22+E25+E28+E33</f>
        <v>275802</v>
      </c>
      <c r="F21" s="58">
        <f>+F22+F25+F28+F33</f>
        <v>100</v>
      </c>
    </row>
    <row r="22" spans="1:8" x14ac:dyDescent="0.2">
      <c r="A22" s="59" t="s">
        <v>17</v>
      </c>
      <c r="B22" s="60"/>
      <c r="C22" s="60"/>
      <c r="D22" s="61">
        <v>3</v>
      </c>
      <c r="E22" s="62">
        <f>E23+E24</f>
        <v>275767</v>
      </c>
      <c r="F22" s="63">
        <f>+F23+F24</f>
        <v>99.987309736695167</v>
      </c>
    </row>
    <row r="23" spans="1:8" x14ac:dyDescent="0.2">
      <c r="A23" s="64" t="s">
        <v>18</v>
      </c>
      <c r="B23" s="65"/>
      <c r="C23" s="65"/>
      <c r="D23" s="61">
        <v>4</v>
      </c>
      <c r="E23" s="62">
        <v>275767</v>
      </c>
      <c r="F23" s="63">
        <f>E23/E21*100</f>
        <v>99.987309736695167</v>
      </c>
    </row>
    <row r="24" spans="1:8" hidden="1" x14ac:dyDescent="0.2">
      <c r="A24" s="64" t="s">
        <v>19</v>
      </c>
      <c r="B24" s="65"/>
      <c r="C24" s="65"/>
      <c r="D24" s="61">
        <v>5</v>
      </c>
      <c r="E24" s="62">
        <v>0</v>
      </c>
      <c r="F24" s="63">
        <v>0</v>
      </c>
    </row>
    <row r="25" spans="1:8" x14ac:dyDescent="0.2">
      <c r="A25" s="59" t="s">
        <v>20</v>
      </c>
      <c r="B25" s="65"/>
      <c r="C25" s="65"/>
      <c r="D25" s="61">
        <v>9</v>
      </c>
      <c r="E25" s="62">
        <f>E26+E27</f>
        <v>0</v>
      </c>
      <c r="F25" s="63">
        <f>+F26+F27</f>
        <v>0</v>
      </c>
    </row>
    <row r="26" spans="1:8" x14ac:dyDescent="0.2">
      <c r="A26" s="64" t="s">
        <v>21</v>
      </c>
      <c r="B26" s="65"/>
      <c r="C26" s="65"/>
      <c r="D26" s="61">
        <v>10</v>
      </c>
      <c r="E26" s="62">
        <v>0</v>
      </c>
      <c r="F26" s="63">
        <f>E26/$E$21*100</f>
        <v>0</v>
      </c>
    </row>
    <row r="27" spans="1:8" x14ac:dyDescent="0.2">
      <c r="A27" s="64" t="s">
        <v>22</v>
      </c>
      <c r="B27" s="65"/>
      <c r="C27" s="65"/>
      <c r="D27" s="61">
        <v>11</v>
      </c>
      <c r="E27" s="62">
        <v>0</v>
      </c>
      <c r="F27" s="63">
        <f>E27/$E$21*100</f>
        <v>0</v>
      </c>
    </row>
    <row r="28" spans="1:8" x14ac:dyDescent="0.2">
      <c r="A28" s="59" t="s">
        <v>23</v>
      </c>
      <c r="B28" s="65"/>
      <c r="C28" s="65"/>
      <c r="D28" s="61">
        <v>12</v>
      </c>
      <c r="E28" s="62">
        <f>E29+E30</f>
        <v>0</v>
      </c>
      <c r="F28" s="63">
        <f>+F29+F30+F31</f>
        <v>0</v>
      </c>
    </row>
    <row r="29" spans="1:8" x14ac:dyDescent="0.2">
      <c r="A29" s="64" t="s">
        <v>24</v>
      </c>
      <c r="B29" s="65"/>
      <c r="C29" s="65"/>
      <c r="D29" s="61">
        <v>13</v>
      </c>
      <c r="E29" s="62">
        <v>0</v>
      </c>
      <c r="F29" s="63">
        <f>E29/$E$21*100</f>
        <v>0</v>
      </c>
      <c r="H29" s="66"/>
    </row>
    <row r="30" spans="1:8" x14ac:dyDescent="0.2">
      <c r="A30" s="64" t="s">
        <v>25</v>
      </c>
      <c r="B30" s="65"/>
      <c r="C30" s="65"/>
      <c r="D30" s="61">
        <v>14</v>
      </c>
      <c r="E30" s="62">
        <v>0</v>
      </c>
      <c r="F30" s="63">
        <f>E30/$E$21*100</f>
        <v>0</v>
      </c>
      <c r="H30" s="66"/>
    </row>
    <row r="31" spans="1:8" hidden="1" x14ac:dyDescent="0.2">
      <c r="A31" s="64" t="s">
        <v>26</v>
      </c>
      <c r="B31" s="65"/>
      <c r="C31" s="65"/>
      <c r="D31" s="61">
        <v>15</v>
      </c>
      <c r="E31" s="62">
        <v>0</v>
      </c>
      <c r="F31" s="63">
        <f t="shared" ref="F31:F32" si="0">E31/$E$21*100</f>
        <v>0</v>
      </c>
    </row>
    <row r="32" spans="1:8" hidden="1" x14ac:dyDescent="0.2">
      <c r="A32" s="67" t="s">
        <v>27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3.5" thickBot="1" x14ac:dyDescent="0.25">
      <c r="A33" s="72" t="s">
        <v>28</v>
      </c>
      <c r="B33" s="73"/>
      <c r="C33" s="73"/>
      <c r="D33" s="74">
        <v>24</v>
      </c>
      <c r="E33" s="75">
        <v>35</v>
      </c>
      <c r="F33" s="76">
        <f>E33/$E$21*100</f>
        <v>1.2690263304834627E-2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29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x14ac:dyDescent="0.2">
      <c r="A38" s="115" t="s">
        <v>30</v>
      </c>
      <c r="B38" s="118" t="s">
        <v>12</v>
      </c>
      <c r="C38" s="121" t="s">
        <v>31</v>
      </c>
      <c r="D38" s="122"/>
      <c r="E38" s="121" t="s">
        <v>32</v>
      </c>
      <c r="F38" s="122"/>
    </row>
    <row r="39" spans="1:6" x14ac:dyDescent="0.2">
      <c r="A39" s="116"/>
      <c r="B39" s="119"/>
      <c r="C39" s="88" t="s">
        <v>33</v>
      </c>
      <c r="D39" s="89" t="s">
        <v>34</v>
      </c>
      <c r="E39" s="88" t="s">
        <v>33</v>
      </c>
      <c r="F39" s="89" t="s">
        <v>34</v>
      </c>
    </row>
    <row r="40" spans="1:6" ht="13.5" thickBot="1" x14ac:dyDescent="0.25">
      <c r="A40" s="117"/>
      <c r="B40" s="120"/>
      <c r="C40" s="123" t="s">
        <v>42</v>
      </c>
      <c r="D40" s="123"/>
      <c r="E40" s="123"/>
      <c r="F40" s="124"/>
    </row>
    <row r="41" spans="1:6" ht="13.5" thickBot="1" x14ac:dyDescent="0.25">
      <c r="A41" s="96" t="s">
        <v>39</v>
      </c>
      <c r="B41" s="97">
        <v>1</v>
      </c>
      <c r="C41" s="98">
        <v>0</v>
      </c>
      <c r="D41" s="99">
        <v>0</v>
      </c>
      <c r="E41" s="98">
        <v>0</v>
      </c>
      <c r="F41" s="100">
        <v>0</v>
      </c>
    </row>
    <row r="42" spans="1:6" x14ac:dyDescent="0.2">
      <c r="A42" s="77"/>
      <c r="B42" s="84"/>
      <c r="C42" s="94"/>
      <c r="D42" s="94"/>
      <c r="E42" s="94"/>
      <c r="F42" s="94"/>
    </row>
    <row r="43" spans="1:6" x14ac:dyDescent="0.2">
      <c r="A43" s="77"/>
      <c r="B43" s="84"/>
      <c r="C43" s="84"/>
      <c r="D43" s="85"/>
      <c r="E43" s="86"/>
      <c r="F43" s="87"/>
    </row>
    <row r="44" spans="1:6" x14ac:dyDescent="0.2">
      <c r="A44" s="77"/>
      <c r="B44" s="84"/>
      <c r="C44" s="84"/>
      <c r="D44" s="95"/>
      <c r="E44" s="86"/>
      <c r="F44" s="87"/>
    </row>
    <row r="45" spans="1:6" x14ac:dyDescent="0.2">
      <c r="A45" s="77"/>
      <c r="B45" s="84"/>
      <c r="C45" s="84"/>
      <c r="D45" s="85"/>
      <c r="E45" s="86"/>
      <c r="F45" s="87"/>
    </row>
    <row r="46" spans="1:6" ht="51" x14ac:dyDescent="0.25">
      <c r="A46" s="90" t="s">
        <v>35</v>
      </c>
      <c r="B46" s="91"/>
      <c r="C46" s="91"/>
      <c r="D46" s="92"/>
      <c r="E46" s="92"/>
      <c r="F46" s="93"/>
    </row>
  </sheetData>
  <mergeCells count="7">
    <mergeCell ref="E12:F12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opLeftCell="A19" workbookViewId="0">
      <selection activeCell="H13" sqref="H1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38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4" t="s">
        <v>40</v>
      </c>
      <c r="B8" s="105" t="s">
        <v>39</v>
      </c>
      <c r="C8" s="19"/>
      <c r="D8" s="20"/>
      <c r="E8" s="21" t="s">
        <v>5</v>
      </c>
      <c r="F8" s="22" t="s">
        <v>6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3</v>
      </c>
      <c r="B10" s="18" t="s">
        <v>4</v>
      </c>
      <c r="C10" s="15"/>
      <c r="D10" s="27"/>
      <c r="E10" s="28" t="s">
        <v>8</v>
      </c>
      <c r="F10" s="26" t="s">
        <v>9</v>
      </c>
    </row>
    <row r="11" spans="1:6" x14ac:dyDescent="0.2">
      <c r="A11" s="23"/>
      <c r="B11" s="23"/>
      <c r="C11" s="15"/>
      <c r="D11" s="15"/>
      <c r="E11" s="24"/>
      <c r="F11" s="25"/>
    </row>
    <row r="12" spans="1:6" x14ac:dyDescent="0.2">
      <c r="A12" s="8" t="s">
        <v>7</v>
      </c>
      <c r="B12" s="26" t="s">
        <v>36</v>
      </c>
      <c r="C12" s="101"/>
      <c r="D12" s="15"/>
      <c r="E12" s="114"/>
      <c r="F12" s="114"/>
    </row>
    <row r="13" spans="1:6" x14ac:dyDescent="0.2">
      <c r="A13" s="12"/>
      <c r="B13" s="13"/>
      <c r="C13" s="29"/>
      <c r="D13" s="15"/>
      <c r="E13" s="109"/>
      <c r="F13" s="109"/>
    </row>
    <row r="14" spans="1:6" x14ac:dyDescent="0.2">
      <c r="A14" s="113"/>
      <c r="B14" s="113"/>
      <c r="C14" s="31"/>
      <c r="D14" s="15"/>
      <c r="E14" s="32"/>
      <c r="F14" s="32"/>
    </row>
    <row r="15" spans="1:6" x14ac:dyDescent="0.2">
      <c r="A15" s="106"/>
      <c r="B15" s="107"/>
      <c r="C15" s="15"/>
      <c r="D15" s="15"/>
      <c r="E15" s="32"/>
      <c r="F15" s="33"/>
    </row>
    <row r="16" spans="1:6" x14ac:dyDescent="0.2">
      <c r="A16" s="30"/>
      <c r="B16" s="30"/>
      <c r="C16" s="34"/>
      <c r="D16" s="34"/>
      <c r="E16" s="35"/>
      <c r="F16" s="15"/>
    </row>
    <row r="17" spans="1:8" x14ac:dyDescent="0.2">
      <c r="A17" s="12"/>
      <c r="B17" s="13"/>
      <c r="C17" s="37"/>
      <c r="D17" s="38"/>
      <c r="E17" s="38"/>
      <c r="F17" s="38"/>
    </row>
    <row r="18" spans="1:8" ht="16.5" thickBot="1" x14ac:dyDescent="0.25">
      <c r="A18" s="36" t="s">
        <v>10</v>
      </c>
      <c r="B18" s="37"/>
      <c r="C18" s="39"/>
      <c r="D18" s="40"/>
      <c r="E18" s="40"/>
      <c r="F18" s="40"/>
    </row>
    <row r="19" spans="1:8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8" ht="13.5" thickBot="1" x14ac:dyDescent="0.25">
      <c r="A20" s="47"/>
      <c r="B20" s="48"/>
      <c r="C20" s="49"/>
      <c r="D20" s="50"/>
      <c r="E20" s="51" t="s">
        <v>15</v>
      </c>
      <c r="F20" s="52">
        <v>43039</v>
      </c>
      <c r="G20" s="53"/>
    </row>
    <row r="21" spans="1:8" x14ac:dyDescent="0.2">
      <c r="A21" s="54" t="s">
        <v>16</v>
      </c>
      <c r="B21" s="55"/>
      <c r="C21" s="55"/>
      <c r="D21" s="56">
        <v>1</v>
      </c>
      <c r="E21" s="57">
        <f>+E22+E25+E28+E33</f>
        <v>275819</v>
      </c>
      <c r="F21" s="58">
        <f>+F22+F25+F28+F33</f>
        <v>100</v>
      </c>
    </row>
    <row r="22" spans="1:8" x14ac:dyDescent="0.2">
      <c r="A22" s="59" t="s">
        <v>17</v>
      </c>
      <c r="B22" s="60"/>
      <c r="C22" s="60"/>
      <c r="D22" s="61">
        <v>3</v>
      </c>
      <c r="E22" s="62">
        <f>E23+E24</f>
        <v>275787</v>
      </c>
      <c r="F22" s="63">
        <f>+F23+F24</f>
        <v>99.988398188667205</v>
      </c>
    </row>
    <row r="23" spans="1:8" x14ac:dyDescent="0.2">
      <c r="A23" s="64" t="s">
        <v>18</v>
      </c>
      <c r="B23" s="65"/>
      <c r="C23" s="65"/>
      <c r="D23" s="61">
        <v>4</v>
      </c>
      <c r="E23" s="62">
        <v>275787</v>
      </c>
      <c r="F23" s="63">
        <f>E23/E21*100</f>
        <v>99.988398188667205</v>
      </c>
    </row>
    <row r="24" spans="1:8" hidden="1" x14ac:dyDescent="0.2">
      <c r="A24" s="64" t="s">
        <v>19</v>
      </c>
      <c r="B24" s="65"/>
      <c r="C24" s="65"/>
      <c r="D24" s="61">
        <v>5</v>
      </c>
      <c r="E24" s="62">
        <v>0</v>
      </c>
      <c r="F24" s="63">
        <v>0</v>
      </c>
    </row>
    <row r="25" spans="1:8" x14ac:dyDescent="0.2">
      <c r="A25" s="59" t="s">
        <v>20</v>
      </c>
      <c r="B25" s="65"/>
      <c r="C25" s="65"/>
      <c r="D25" s="61">
        <v>9</v>
      </c>
      <c r="E25" s="62">
        <f>E26+E27</f>
        <v>0</v>
      </c>
      <c r="F25" s="63">
        <f>+F26+F27</f>
        <v>0</v>
      </c>
    </row>
    <row r="26" spans="1:8" x14ac:dyDescent="0.2">
      <c r="A26" s="64" t="s">
        <v>21</v>
      </c>
      <c r="B26" s="65"/>
      <c r="C26" s="65"/>
      <c r="D26" s="61">
        <v>10</v>
      </c>
      <c r="E26" s="62">
        <v>0</v>
      </c>
      <c r="F26" s="63">
        <f>E26/$E$21*100</f>
        <v>0</v>
      </c>
    </row>
    <row r="27" spans="1:8" x14ac:dyDescent="0.2">
      <c r="A27" s="64" t="s">
        <v>22</v>
      </c>
      <c r="B27" s="65"/>
      <c r="C27" s="65"/>
      <c r="D27" s="61">
        <v>11</v>
      </c>
      <c r="E27" s="62">
        <v>0</v>
      </c>
      <c r="F27" s="63">
        <f>E27/$E$21*100</f>
        <v>0</v>
      </c>
    </row>
    <row r="28" spans="1:8" x14ac:dyDescent="0.2">
      <c r="A28" s="59" t="s">
        <v>23</v>
      </c>
      <c r="B28" s="65"/>
      <c r="C28" s="65"/>
      <c r="D28" s="61">
        <v>12</v>
      </c>
      <c r="E28" s="62">
        <f>E29+E30</f>
        <v>0</v>
      </c>
      <c r="F28" s="63">
        <f>+F29+F30+F31</f>
        <v>0</v>
      </c>
    </row>
    <row r="29" spans="1:8" x14ac:dyDescent="0.2">
      <c r="A29" s="64" t="s">
        <v>24</v>
      </c>
      <c r="B29" s="65"/>
      <c r="C29" s="65"/>
      <c r="D29" s="61">
        <v>13</v>
      </c>
      <c r="E29" s="62">
        <v>0</v>
      </c>
      <c r="F29" s="63">
        <f>E29/$E$21*100</f>
        <v>0</v>
      </c>
      <c r="H29" s="66"/>
    </row>
    <row r="30" spans="1:8" x14ac:dyDescent="0.2">
      <c r="A30" s="64" t="s">
        <v>25</v>
      </c>
      <c r="B30" s="65"/>
      <c r="C30" s="65"/>
      <c r="D30" s="61">
        <v>14</v>
      </c>
      <c r="E30" s="62">
        <v>0</v>
      </c>
      <c r="F30" s="63">
        <f>E30/$E$21*100</f>
        <v>0</v>
      </c>
      <c r="H30" s="66"/>
    </row>
    <row r="31" spans="1:8" hidden="1" x14ac:dyDescent="0.2">
      <c r="A31" s="64" t="s">
        <v>26</v>
      </c>
      <c r="B31" s="65"/>
      <c r="C31" s="65"/>
      <c r="D31" s="61">
        <v>15</v>
      </c>
      <c r="E31" s="62">
        <v>0</v>
      </c>
      <c r="F31" s="63">
        <f t="shared" ref="F31:F32" si="0">E31/$E$21*100</f>
        <v>0</v>
      </c>
    </row>
    <row r="32" spans="1:8" hidden="1" x14ac:dyDescent="0.2">
      <c r="A32" s="67" t="s">
        <v>27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3.5" thickBot="1" x14ac:dyDescent="0.25">
      <c r="A33" s="72" t="s">
        <v>28</v>
      </c>
      <c r="B33" s="73"/>
      <c r="C33" s="73"/>
      <c r="D33" s="74">
        <v>24</v>
      </c>
      <c r="E33" s="75">
        <v>32</v>
      </c>
      <c r="F33" s="76">
        <f>E33/$E$21*100</f>
        <v>1.1601811332794332E-2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29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x14ac:dyDescent="0.2">
      <c r="A38" s="115" t="s">
        <v>30</v>
      </c>
      <c r="B38" s="118" t="s">
        <v>12</v>
      </c>
      <c r="C38" s="121" t="s">
        <v>31</v>
      </c>
      <c r="D38" s="122"/>
      <c r="E38" s="121" t="s">
        <v>32</v>
      </c>
      <c r="F38" s="122"/>
    </row>
    <row r="39" spans="1:6" x14ac:dyDescent="0.2">
      <c r="A39" s="116"/>
      <c r="B39" s="119"/>
      <c r="C39" s="88" t="s">
        <v>33</v>
      </c>
      <c r="D39" s="89" t="s">
        <v>34</v>
      </c>
      <c r="E39" s="88" t="s">
        <v>33</v>
      </c>
      <c r="F39" s="89" t="s">
        <v>34</v>
      </c>
    </row>
    <row r="40" spans="1:6" ht="13.5" thickBot="1" x14ac:dyDescent="0.25">
      <c r="A40" s="117"/>
      <c r="B40" s="120"/>
      <c r="C40" s="123" t="s">
        <v>43</v>
      </c>
      <c r="D40" s="123"/>
      <c r="E40" s="123"/>
      <c r="F40" s="124"/>
    </row>
    <row r="41" spans="1:6" ht="13.5" thickBot="1" x14ac:dyDescent="0.25">
      <c r="A41" s="96" t="s">
        <v>39</v>
      </c>
      <c r="B41" s="97">
        <v>1</v>
      </c>
      <c r="C41" s="98">
        <v>0</v>
      </c>
      <c r="D41" s="99">
        <v>0</v>
      </c>
      <c r="E41" s="98">
        <v>0</v>
      </c>
      <c r="F41" s="100">
        <v>0</v>
      </c>
    </row>
    <row r="42" spans="1:6" x14ac:dyDescent="0.2">
      <c r="A42" s="77"/>
      <c r="B42" s="84"/>
      <c r="C42" s="94"/>
      <c r="D42" s="94"/>
      <c r="E42" s="94"/>
      <c r="F42" s="94"/>
    </row>
    <row r="43" spans="1:6" x14ac:dyDescent="0.2">
      <c r="A43" s="77"/>
      <c r="B43" s="84"/>
      <c r="C43" s="84"/>
      <c r="D43" s="85"/>
      <c r="E43" s="86"/>
      <c r="F43" s="87"/>
    </row>
    <row r="44" spans="1:6" x14ac:dyDescent="0.2">
      <c r="A44" s="77"/>
      <c r="B44" s="84"/>
      <c r="C44" s="84"/>
      <c r="D44" s="95"/>
      <c r="E44" s="86"/>
      <c r="F44" s="87"/>
    </row>
    <row r="45" spans="1:6" x14ac:dyDescent="0.2">
      <c r="A45" s="77"/>
      <c r="B45" s="84"/>
      <c r="C45" s="84"/>
      <c r="D45" s="85"/>
      <c r="E45" s="86"/>
      <c r="F45" s="87"/>
    </row>
    <row r="46" spans="1:6" ht="51" x14ac:dyDescent="0.25">
      <c r="A46" s="90" t="s">
        <v>35</v>
      </c>
      <c r="B46" s="91"/>
      <c r="C46" s="91"/>
      <c r="D46" s="92"/>
      <c r="E46" s="92"/>
      <c r="F46" s="93"/>
    </row>
  </sheetData>
  <mergeCells count="7">
    <mergeCell ref="E12:F12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opLeftCell="A28" workbookViewId="0">
      <selection activeCell="D22" sqref="D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38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4" t="s">
        <v>40</v>
      </c>
      <c r="B8" s="105" t="s">
        <v>39</v>
      </c>
      <c r="C8" s="19"/>
      <c r="D8" s="20"/>
      <c r="E8" s="21" t="s">
        <v>5</v>
      </c>
      <c r="F8" s="22" t="s">
        <v>6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3</v>
      </c>
      <c r="B10" s="18" t="s">
        <v>4</v>
      </c>
      <c r="C10" s="15"/>
      <c r="D10" s="27"/>
      <c r="E10" s="28" t="s">
        <v>8</v>
      </c>
      <c r="F10" s="26" t="s">
        <v>9</v>
      </c>
    </row>
    <row r="11" spans="1:6" x14ac:dyDescent="0.2">
      <c r="A11" s="23"/>
      <c r="B11" s="23"/>
      <c r="C11" s="15"/>
      <c r="D11" s="15"/>
      <c r="E11" s="24"/>
      <c r="F11" s="25"/>
    </row>
    <row r="12" spans="1:6" x14ac:dyDescent="0.2">
      <c r="A12" s="8" t="s">
        <v>7</v>
      </c>
      <c r="B12" s="26" t="s">
        <v>36</v>
      </c>
      <c r="C12" s="101"/>
      <c r="D12" s="15"/>
      <c r="E12" s="114"/>
      <c r="F12" s="114"/>
    </row>
    <row r="13" spans="1:6" x14ac:dyDescent="0.2">
      <c r="A13" s="12"/>
      <c r="B13" s="13"/>
      <c r="C13" s="29"/>
      <c r="D13" s="15"/>
      <c r="E13" s="110"/>
      <c r="F13" s="110"/>
    </row>
    <row r="14" spans="1:6" x14ac:dyDescent="0.2">
      <c r="A14" s="113"/>
      <c r="B14" s="113"/>
      <c r="C14" s="31"/>
      <c r="D14" s="15"/>
      <c r="E14" s="32"/>
      <c r="F14" s="32"/>
    </row>
    <row r="15" spans="1:6" x14ac:dyDescent="0.2">
      <c r="A15" s="106"/>
      <c r="B15" s="107"/>
      <c r="C15" s="15"/>
      <c r="D15" s="15"/>
      <c r="E15" s="32"/>
      <c r="F15" s="33"/>
    </row>
    <row r="16" spans="1:6" x14ac:dyDescent="0.2">
      <c r="A16" s="30"/>
      <c r="B16" s="30"/>
      <c r="C16" s="34"/>
      <c r="D16" s="34"/>
      <c r="E16" s="35"/>
      <c r="F16" s="15"/>
    </row>
    <row r="17" spans="1:8" x14ac:dyDescent="0.2">
      <c r="A17" s="12"/>
      <c r="B17" s="13"/>
      <c r="C17" s="37"/>
      <c r="D17" s="38"/>
      <c r="E17" s="38"/>
      <c r="F17" s="38"/>
    </row>
    <row r="18" spans="1:8" ht="16.5" thickBot="1" x14ac:dyDescent="0.25">
      <c r="A18" s="36" t="s">
        <v>10</v>
      </c>
      <c r="B18" s="37"/>
      <c r="C18" s="39"/>
      <c r="D18" s="40"/>
      <c r="E18" s="40"/>
      <c r="F18" s="40"/>
    </row>
    <row r="19" spans="1:8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8" ht="13.5" thickBot="1" x14ac:dyDescent="0.25">
      <c r="A20" s="47"/>
      <c r="B20" s="48"/>
      <c r="C20" s="49"/>
      <c r="D20" s="50"/>
      <c r="E20" s="51" t="s">
        <v>15</v>
      </c>
      <c r="F20" s="52">
        <v>43069</v>
      </c>
      <c r="G20" s="53"/>
    </row>
    <row r="21" spans="1:8" x14ac:dyDescent="0.2">
      <c r="A21" s="54" t="s">
        <v>16</v>
      </c>
      <c r="B21" s="55"/>
      <c r="C21" s="55"/>
      <c r="D21" s="56">
        <v>1</v>
      </c>
      <c r="E21" s="57">
        <f>+E22+E25+E28+E33</f>
        <v>275809</v>
      </c>
      <c r="F21" s="58">
        <f>+F22+F25+F28+F33</f>
        <v>100.00000000000001</v>
      </c>
    </row>
    <row r="22" spans="1:8" x14ac:dyDescent="0.2">
      <c r="A22" s="59" t="s">
        <v>17</v>
      </c>
      <c r="B22" s="60"/>
      <c r="C22" s="60"/>
      <c r="D22" s="61">
        <v>3</v>
      </c>
      <c r="E22" s="62">
        <f>E23+E24</f>
        <v>275805</v>
      </c>
      <c r="F22" s="63">
        <f>+F23+F24</f>
        <v>99.99854972100259</v>
      </c>
    </row>
    <row r="23" spans="1:8" x14ac:dyDescent="0.2">
      <c r="A23" s="64" t="s">
        <v>18</v>
      </c>
      <c r="B23" s="65"/>
      <c r="C23" s="65"/>
      <c r="D23" s="61">
        <v>4</v>
      </c>
      <c r="E23" s="62">
        <v>275805</v>
      </c>
      <c r="F23" s="111">
        <f>E23/E21*100</f>
        <v>99.99854972100259</v>
      </c>
    </row>
    <row r="24" spans="1:8" hidden="1" x14ac:dyDescent="0.2">
      <c r="A24" s="64" t="s">
        <v>19</v>
      </c>
      <c r="B24" s="65"/>
      <c r="C24" s="65"/>
      <c r="D24" s="61">
        <v>5</v>
      </c>
      <c r="E24" s="62">
        <v>0</v>
      </c>
      <c r="F24" s="63">
        <v>0</v>
      </c>
    </row>
    <row r="25" spans="1:8" x14ac:dyDescent="0.2">
      <c r="A25" s="59" t="s">
        <v>20</v>
      </c>
      <c r="B25" s="65"/>
      <c r="C25" s="65"/>
      <c r="D25" s="61">
        <v>9</v>
      </c>
      <c r="E25" s="62">
        <f>E26+E27</f>
        <v>0</v>
      </c>
      <c r="F25" s="63">
        <f>+F26+F27</f>
        <v>0</v>
      </c>
    </row>
    <row r="26" spans="1:8" x14ac:dyDescent="0.2">
      <c r="A26" s="64" t="s">
        <v>21</v>
      </c>
      <c r="B26" s="65"/>
      <c r="C26" s="65"/>
      <c r="D26" s="61">
        <v>10</v>
      </c>
      <c r="E26" s="62">
        <v>0</v>
      </c>
      <c r="F26" s="63">
        <f>E26/$E$21*100</f>
        <v>0</v>
      </c>
    </row>
    <row r="27" spans="1:8" x14ac:dyDescent="0.2">
      <c r="A27" s="64" t="s">
        <v>22</v>
      </c>
      <c r="B27" s="65"/>
      <c r="C27" s="65"/>
      <c r="D27" s="61">
        <v>11</v>
      </c>
      <c r="E27" s="62">
        <v>0</v>
      </c>
      <c r="F27" s="63">
        <f>E27/$E$21*100</f>
        <v>0</v>
      </c>
    </row>
    <row r="28" spans="1:8" x14ac:dyDescent="0.2">
      <c r="A28" s="59" t="s">
        <v>23</v>
      </c>
      <c r="B28" s="65"/>
      <c r="C28" s="65"/>
      <c r="D28" s="61">
        <v>12</v>
      </c>
      <c r="E28" s="62">
        <f>E29+E30</f>
        <v>0</v>
      </c>
      <c r="F28" s="63">
        <f>+F29+F30+F31</f>
        <v>0</v>
      </c>
    </row>
    <row r="29" spans="1:8" x14ac:dyDescent="0.2">
      <c r="A29" s="64" t="s">
        <v>24</v>
      </c>
      <c r="B29" s="65"/>
      <c r="C29" s="65"/>
      <c r="D29" s="61">
        <v>13</v>
      </c>
      <c r="E29" s="62">
        <v>0</v>
      </c>
      <c r="F29" s="63">
        <f>E29/$E$21*100</f>
        <v>0</v>
      </c>
      <c r="H29" s="66"/>
    </row>
    <row r="30" spans="1:8" x14ac:dyDescent="0.2">
      <c r="A30" s="64" t="s">
        <v>25</v>
      </c>
      <c r="B30" s="65"/>
      <c r="C30" s="65"/>
      <c r="D30" s="61">
        <v>14</v>
      </c>
      <c r="E30" s="62">
        <v>0</v>
      </c>
      <c r="F30" s="63">
        <f>E30/$E$21*100</f>
        <v>0</v>
      </c>
      <c r="H30" s="66"/>
    </row>
    <row r="31" spans="1:8" hidden="1" x14ac:dyDescent="0.2">
      <c r="A31" s="64" t="s">
        <v>26</v>
      </c>
      <c r="B31" s="65"/>
      <c r="C31" s="65"/>
      <c r="D31" s="61">
        <v>15</v>
      </c>
      <c r="E31" s="62">
        <v>0</v>
      </c>
      <c r="F31" s="63">
        <f t="shared" ref="F31:F32" si="0">E31/$E$21*100</f>
        <v>0</v>
      </c>
    </row>
    <row r="32" spans="1:8" hidden="1" x14ac:dyDescent="0.2">
      <c r="A32" s="67" t="s">
        <v>27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3.5" thickBot="1" x14ac:dyDescent="0.25">
      <c r="A33" s="72" t="s">
        <v>28</v>
      </c>
      <c r="B33" s="73"/>
      <c r="C33" s="73"/>
      <c r="D33" s="74">
        <v>24</v>
      </c>
      <c r="E33" s="75">
        <v>4</v>
      </c>
      <c r="F33" s="76">
        <f>E33/$E$21*100</f>
        <v>1.4502789974221292E-3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29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x14ac:dyDescent="0.2">
      <c r="A38" s="115" t="s">
        <v>30</v>
      </c>
      <c r="B38" s="118" t="s">
        <v>12</v>
      </c>
      <c r="C38" s="121" t="s">
        <v>31</v>
      </c>
      <c r="D38" s="122"/>
      <c r="E38" s="121" t="s">
        <v>32</v>
      </c>
      <c r="F38" s="122"/>
    </row>
    <row r="39" spans="1:6" x14ac:dyDescent="0.2">
      <c r="A39" s="116"/>
      <c r="B39" s="119"/>
      <c r="C39" s="88" t="s">
        <v>33</v>
      </c>
      <c r="D39" s="89" t="s">
        <v>34</v>
      </c>
      <c r="E39" s="88" t="s">
        <v>33</v>
      </c>
      <c r="F39" s="89" t="s">
        <v>34</v>
      </c>
    </row>
    <row r="40" spans="1:6" ht="13.5" thickBot="1" x14ac:dyDescent="0.25">
      <c r="A40" s="117"/>
      <c r="B40" s="120"/>
      <c r="C40" s="123" t="s">
        <v>44</v>
      </c>
      <c r="D40" s="123"/>
      <c r="E40" s="123"/>
      <c r="F40" s="124"/>
    </row>
    <row r="41" spans="1:6" ht="13.5" thickBot="1" x14ac:dyDescent="0.25">
      <c r="A41" s="96" t="s">
        <v>39</v>
      </c>
      <c r="B41" s="97">
        <v>1</v>
      </c>
      <c r="C41" s="98">
        <v>0</v>
      </c>
      <c r="D41" s="99">
        <v>0</v>
      </c>
      <c r="E41" s="98">
        <v>0</v>
      </c>
      <c r="F41" s="100">
        <v>0</v>
      </c>
    </row>
    <row r="42" spans="1:6" x14ac:dyDescent="0.2">
      <c r="A42" s="77"/>
      <c r="B42" s="84"/>
      <c r="C42" s="94"/>
      <c r="D42" s="94"/>
      <c r="E42" s="94"/>
      <c r="F42" s="94"/>
    </row>
    <row r="43" spans="1:6" x14ac:dyDescent="0.2">
      <c r="A43" s="77"/>
      <c r="B43" s="84"/>
      <c r="C43" s="84"/>
      <c r="D43" s="85"/>
      <c r="E43" s="86"/>
      <c r="F43" s="87"/>
    </row>
    <row r="44" spans="1:6" x14ac:dyDescent="0.2">
      <c r="A44" s="77"/>
      <c r="B44" s="84"/>
      <c r="C44" s="84"/>
      <c r="D44" s="95"/>
      <c r="E44" s="86"/>
      <c r="F44" s="87"/>
    </row>
    <row r="45" spans="1:6" x14ac:dyDescent="0.2">
      <c r="A45" s="77"/>
      <c r="B45" s="84"/>
      <c r="C45" s="84"/>
      <c r="D45" s="85"/>
      <c r="E45" s="86"/>
      <c r="F45" s="87"/>
    </row>
    <row r="46" spans="1:6" ht="51" x14ac:dyDescent="0.25">
      <c r="A46" s="90" t="s">
        <v>35</v>
      </c>
      <c r="B46" s="91"/>
      <c r="C46" s="91"/>
      <c r="D46" s="92"/>
      <c r="E46" s="92"/>
      <c r="F46" s="93"/>
    </row>
  </sheetData>
  <mergeCells count="7">
    <mergeCell ref="E12:F12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workbookViewId="0">
      <selection activeCell="H16" sqref="H1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38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4" t="s">
        <v>40</v>
      </c>
      <c r="B8" s="105" t="s">
        <v>39</v>
      </c>
      <c r="C8" s="19"/>
      <c r="D8" s="20"/>
      <c r="E8" s="21" t="s">
        <v>5</v>
      </c>
      <c r="F8" s="22" t="s">
        <v>6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3</v>
      </c>
      <c r="B10" s="18" t="s">
        <v>4</v>
      </c>
      <c r="C10" s="15"/>
      <c r="D10" s="27"/>
      <c r="E10" s="28" t="s">
        <v>8</v>
      </c>
      <c r="F10" s="26" t="s">
        <v>9</v>
      </c>
    </row>
    <row r="11" spans="1:6" x14ac:dyDescent="0.2">
      <c r="A11" s="23"/>
      <c r="B11" s="23"/>
      <c r="C11" s="15"/>
      <c r="D11" s="15"/>
      <c r="E11" s="24"/>
      <c r="F11" s="25"/>
    </row>
    <row r="12" spans="1:6" x14ac:dyDescent="0.2">
      <c r="A12" s="8" t="s">
        <v>7</v>
      </c>
      <c r="B12" s="26" t="s">
        <v>36</v>
      </c>
      <c r="C12" s="101"/>
      <c r="D12" s="15"/>
      <c r="E12" s="114"/>
      <c r="F12" s="114"/>
    </row>
    <row r="13" spans="1:6" x14ac:dyDescent="0.2">
      <c r="A13" s="12"/>
      <c r="B13" s="13"/>
      <c r="C13" s="29"/>
      <c r="D13" s="15"/>
      <c r="E13" s="112"/>
      <c r="F13" s="112"/>
    </row>
    <row r="14" spans="1:6" x14ac:dyDescent="0.2">
      <c r="A14" s="113"/>
      <c r="B14" s="113"/>
      <c r="C14" s="31"/>
      <c r="D14" s="15"/>
      <c r="E14" s="32"/>
      <c r="F14" s="32"/>
    </row>
    <row r="15" spans="1:6" x14ac:dyDescent="0.2">
      <c r="A15" s="106"/>
      <c r="B15" s="107"/>
      <c r="C15" s="15"/>
      <c r="D15" s="15"/>
      <c r="E15" s="32"/>
      <c r="F15" s="33"/>
    </row>
    <row r="16" spans="1:6" x14ac:dyDescent="0.2">
      <c r="A16" s="30"/>
      <c r="B16" s="30"/>
      <c r="C16" s="34"/>
      <c r="D16" s="34"/>
      <c r="E16" s="35"/>
      <c r="F16" s="15"/>
    </row>
    <row r="17" spans="1:8" x14ac:dyDescent="0.2">
      <c r="A17" s="12"/>
      <c r="B17" s="13"/>
      <c r="C17" s="37"/>
      <c r="D17" s="38"/>
      <c r="E17" s="38"/>
      <c r="F17" s="38"/>
    </row>
    <row r="18" spans="1:8" ht="16.5" thickBot="1" x14ac:dyDescent="0.25">
      <c r="A18" s="36" t="s">
        <v>10</v>
      </c>
      <c r="B18" s="37"/>
      <c r="C18" s="39"/>
      <c r="D18" s="40"/>
      <c r="E18" s="40"/>
      <c r="F18" s="40"/>
    </row>
    <row r="19" spans="1:8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8" ht="13.5" thickBot="1" x14ac:dyDescent="0.25">
      <c r="A20" s="47"/>
      <c r="B20" s="48"/>
      <c r="C20" s="49"/>
      <c r="D20" s="50"/>
      <c r="E20" s="51" t="s">
        <v>15</v>
      </c>
      <c r="F20" s="52">
        <v>43100</v>
      </c>
      <c r="G20" s="53"/>
    </row>
    <row r="21" spans="1:8" x14ac:dyDescent="0.2">
      <c r="A21" s="54" t="s">
        <v>16</v>
      </c>
      <c r="B21" s="55"/>
      <c r="C21" s="55"/>
      <c r="D21" s="56">
        <v>1</v>
      </c>
      <c r="E21" s="57">
        <f>+E22+E28+E31+E44+E25+E37+E35</f>
        <v>281595</v>
      </c>
      <c r="F21" s="58">
        <f>+F22+F28+F31+F44+F25+F37+F35</f>
        <v>100</v>
      </c>
    </row>
    <row r="22" spans="1:8" s="53" customFormat="1" x14ac:dyDescent="0.2">
      <c r="A22" s="59" t="s">
        <v>17</v>
      </c>
      <c r="B22" s="60"/>
      <c r="C22" s="60"/>
      <c r="D22" s="61">
        <v>2</v>
      </c>
      <c r="E22" s="62">
        <f>E23+E24</f>
        <v>31904</v>
      </c>
      <c r="F22" s="63">
        <f>+F23+F24</f>
        <v>11.329746621921553</v>
      </c>
    </row>
    <row r="23" spans="1:8" s="53" customFormat="1" x14ac:dyDescent="0.2">
      <c r="A23" s="64" t="s">
        <v>18</v>
      </c>
      <c r="B23" s="126"/>
      <c r="C23" s="126"/>
      <c r="D23" s="61">
        <v>3</v>
      </c>
      <c r="E23" s="62">
        <v>31904</v>
      </c>
      <c r="F23" s="111">
        <f>E23/E21*100</f>
        <v>11.329746621921553</v>
      </c>
    </row>
    <row r="24" spans="1:8" s="53" customFormat="1" hidden="1" x14ac:dyDescent="0.2">
      <c r="A24" s="64" t="s">
        <v>19</v>
      </c>
      <c r="B24" s="126"/>
      <c r="C24" s="126"/>
      <c r="D24" s="61">
        <v>4</v>
      </c>
      <c r="E24" s="62">
        <v>0</v>
      </c>
      <c r="F24" s="63">
        <v>0</v>
      </c>
    </row>
    <row r="25" spans="1:8" s="53" customFormat="1" x14ac:dyDescent="0.2">
      <c r="A25" s="59" t="s">
        <v>46</v>
      </c>
      <c r="B25" s="126"/>
      <c r="C25" s="126"/>
      <c r="D25" s="61">
        <v>5</v>
      </c>
      <c r="E25" s="62">
        <f>E27</f>
        <v>124317</v>
      </c>
      <c r="F25" s="63">
        <f>F27+F26</f>
        <v>44.14744579981889</v>
      </c>
    </row>
    <row r="26" spans="1:8" s="53" customFormat="1" hidden="1" x14ac:dyDescent="0.2">
      <c r="A26" s="64" t="s">
        <v>49</v>
      </c>
      <c r="B26" s="126"/>
      <c r="C26" s="126"/>
      <c r="D26" s="61">
        <v>6</v>
      </c>
      <c r="E26" s="62">
        <v>0</v>
      </c>
      <c r="F26" s="63">
        <f>E26/E21*100</f>
        <v>0</v>
      </c>
    </row>
    <row r="27" spans="1:8" s="53" customFormat="1" x14ac:dyDescent="0.2">
      <c r="A27" s="64" t="s">
        <v>47</v>
      </c>
      <c r="B27" s="126"/>
      <c r="C27" s="126"/>
      <c r="D27" s="61">
        <v>7</v>
      </c>
      <c r="E27" s="62">
        <v>124317</v>
      </c>
      <c r="F27" s="63">
        <f>E27/E21*100</f>
        <v>44.14744579981889</v>
      </c>
    </row>
    <row r="28" spans="1:8" s="53" customFormat="1" hidden="1" x14ac:dyDescent="0.2">
      <c r="A28" s="59" t="s">
        <v>20</v>
      </c>
      <c r="B28" s="126"/>
      <c r="C28" s="126"/>
      <c r="D28" s="61">
        <v>8</v>
      </c>
      <c r="E28" s="62">
        <f>E29+E30</f>
        <v>0</v>
      </c>
      <c r="F28" s="63">
        <f>+F29+F30</f>
        <v>0</v>
      </c>
    </row>
    <row r="29" spans="1:8" s="53" customFormat="1" hidden="1" x14ac:dyDescent="0.2">
      <c r="A29" s="64" t="s">
        <v>21</v>
      </c>
      <c r="B29" s="126"/>
      <c r="C29" s="126"/>
      <c r="D29" s="61">
        <v>9</v>
      </c>
      <c r="E29" s="62">
        <v>0</v>
      </c>
      <c r="F29" s="63">
        <f>E29/$E$21*100</f>
        <v>0</v>
      </c>
    </row>
    <row r="30" spans="1:8" s="53" customFormat="1" hidden="1" x14ac:dyDescent="0.2">
      <c r="A30" s="64" t="s">
        <v>22</v>
      </c>
      <c r="B30" s="126"/>
      <c r="C30" s="126"/>
      <c r="D30" s="61">
        <v>10</v>
      </c>
      <c r="E30" s="62">
        <v>0</v>
      </c>
      <c r="F30" s="63">
        <f>E30/$E$21*100</f>
        <v>0</v>
      </c>
    </row>
    <row r="31" spans="1:8" s="53" customFormat="1" hidden="1" x14ac:dyDescent="0.2">
      <c r="A31" s="59" t="s">
        <v>23</v>
      </c>
      <c r="B31" s="126"/>
      <c r="C31" s="126"/>
      <c r="D31" s="61">
        <v>11</v>
      </c>
      <c r="E31" s="62">
        <f>E32+E33</f>
        <v>0</v>
      </c>
      <c r="F31" s="63">
        <f>+F32+F33+F34</f>
        <v>0</v>
      </c>
    </row>
    <row r="32" spans="1:8" s="53" customFormat="1" hidden="1" x14ac:dyDescent="0.2">
      <c r="A32" s="64" t="s">
        <v>24</v>
      </c>
      <c r="B32" s="126"/>
      <c r="C32" s="126"/>
      <c r="D32" s="61">
        <v>12</v>
      </c>
      <c r="E32" s="62">
        <v>0</v>
      </c>
      <c r="F32" s="63">
        <f>E32/$E$21*100</f>
        <v>0</v>
      </c>
      <c r="H32" s="127"/>
    </row>
    <row r="33" spans="1:8" s="53" customFormat="1" hidden="1" x14ac:dyDescent="0.2">
      <c r="A33" s="64" t="s">
        <v>25</v>
      </c>
      <c r="B33" s="126"/>
      <c r="C33" s="126"/>
      <c r="D33" s="61">
        <v>13</v>
      </c>
      <c r="E33" s="62">
        <v>0</v>
      </c>
      <c r="F33" s="63">
        <f>E33/$E$21*100</f>
        <v>0</v>
      </c>
      <c r="H33" s="127"/>
    </row>
    <row r="34" spans="1:8" s="53" customFormat="1" hidden="1" x14ac:dyDescent="0.2">
      <c r="A34" s="64" t="s">
        <v>26</v>
      </c>
      <c r="B34" s="126"/>
      <c r="C34" s="126"/>
      <c r="D34" s="61">
        <v>14</v>
      </c>
      <c r="E34" s="62">
        <v>0</v>
      </c>
      <c r="F34" s="63">
        <f t="shared" ref="F34:F44" si="0">E34/$E$21*100</f>
        <v>0</v>
      </c>
    </row>
    <row r="35" spans="1:8" s="53" customFormat="1" hidden="1" x14ac:dyDescent="0.2">
      <c r="A35" s="59" t="s">
        <v>50</v>
      </c>
      <c r="B35" s="128"/>
      <c r="C35" s="128"/>
      <c r="D35" s="61">
        <v>15</v>
      </c>
      <c r="E35" s="70">
        <v>0</v>
      </c>
      <c r="F35" s="71">
        <f>E35/E21*100</f>
        <v>0</v>
      </c>
    </row>
    <row r="36" spans="1:8" s="53" customFormat="1" hidden="1" x14ac:dyDescent="0.2">
      <c r="A36" s="64" t="s">
        <v>51</v>
      </c>
      <c r="B36" s="128"/>
      <c r="C36" s="128"/>
      <c r="D36" s="61">
        <v>16</v>
      </c>
      <c r="E36" s="70">
        <v>0</v>
      </c>
      <c r="F36" s="71">
        <f>E36/E21*100</f>
        <v>0</v>
      </c>
    </row>
    <row r="37" spans="1:8" s="53" customFormat="1" x14ac:dyDescent="0.2">
      <c r="A37" s="59" t="s">
        <v>48</v>
      </c>
      <c r="B37" s="128"/>
      <c r="C37" s="128"/>
      <c r="D37" s="61">
        <v>17</v>
      </c>
      <c r="E37" s="70">
        <v>125241</v>
      </c>
      <c r="F37" s="71">
        <f>E37/$E$21*100</f>
        <v>44.475576626005434</v>
      </c>
    </row>
    <row r="38" spans="1:8" s="53" customFormat="1" hidden="1" x14ac:dyDescent="0.2">
      <c r="A38" s="64" t="s">
        <v>52</v>
      </c>
      <c r="B38" s="128"/>
      <c r="C38" s="128"/>
      <c r="D38" s="61">
        <v>18</v>
      </c>
      <c r="E38" s="70">
        <v>0</v>
      </c>
      <c r="F38" s="71">
        <f>E38/E21*100</f>
        <v>0</v>
      </c>
    </row>
    <row r="39" spans="1:8" s="53" customFormat="1" hidden="1" x14ac:dyDescent="0.2">
      <c r="A39" s="59" t="s">
        <v>53</v>
      </c>
      <c r="B39" s="128"/>
      <c r="C39" s="128"/>
      <c r="D39" s="61">
        <v>19</v>
      </c>
      <c r="E39" s="70">
        <v>0</v>
      </c>
      <c r="F39" s="71">
        <f>E39/E21*100</f>
        <v>0</v>
      </c>
    </row>
    <row r="40" spans="1:8" s="53" customFormat="1" hidden="1" x14ac:dyDescent="0.2">
      <c r="A40" s="64" t="s">
        <v>54</v>
      </c>
      <c r="B40" s="128"/>
      <c r="C40" s="128"/>
      <c r="D40" s="61">
        <v>20</v>
      </c>
      <c r="E40" s="70">
        <v>0</v>
      </c>
      <c r="F40" s="71">
        <f>E40/E21*100</f>
        <v>0</v>
      </c>
    </row>
    <row r="41" spans="1:8" s="53" customFormat="1" hidden="1" x14ac:dyDescent="0.2">
      <c r="A41" s="64" t="s">
        <v>55</v>
      </c>
      <c r="B41" s="128"/>
      <c r="C41" s="128"/>
      <c r="D41" s="61">
        <v>21</v>
      </c>
      <c r="E41" s="70">
        <v>0</v>
      </c>
      <c r="F41" s="71">
        <f>E41/E21*100</f>
        <v>0</v>
      </c>
    </row>
    <row r="42" spans="1:8" s="53" customFormat="1" hidden="1" x14ac:dyDescent="0.2">
      <c r="A42" s="59" t="s">
        <v>56</v>
      </c>
      <c r="B42" s="128"/>
      <c r="C42" s="128"/>
      <c r="D42" s="61">
        <v>22</v>
      </c>
      <c r="E42" s="70">
        <v>0</v>
      </c>
      <c r="F42" s="71">
        <f>E42/E21*100</f>
        <v>0</v>
      </c>
    </row>
    <row r="43" spans="1:8" s="53" customFormat="1" hidden="1" x14ac:dyDescent="0.2">
      <c r="A43" s="125" t="s">
        <v>57</v>
      </c>
      <c r="B43" s="128"/>
      <c r="C43" s="128"/>
      <c r="D43" s="61">
        <v>23</v>
      </c>
      <c r="E43" s="70">
        <v>0</v>
      </c>
      <c r="F43" s="71">
        <f>E43/E21*100</f>
        <v>0</v>
      </c>
    </row>
    <row r="44" spans="1:8" s="53" customFormat="1" ht="13.5" thickBot="1" x14ac:dyDescent="0.25">
      <c r="A44" s="72" t="s">
        <v>27</v>
      </c>
      <c r="B44" s="129"/>
      <c r="C44" s="129"/>
      <c r="D44" s="74">
        <v>24</v>
      </c>
      <c r="E44" s="75">
        <v>133</v>
      </c>
      <c r="F44" s="76">
        <f>E44/$E$21*100</f>
        <v>4.7230952254123833E-2</v>
      </c>
    </row>
    <row r="45" spans="1:8" s="131" customFormat="1" x14ac:dyDescent="0.2">
      <c r="A45" s="77"/>
      <c r="B45" s="130"/>
      <c r="C45" s="130"/>
      <c r="D45" s="85"/>
      <c r="E45" s="86"/>
      <c r="F45" s="81"/>
    </row>
    <row r="46" spans="1:8" x14ac:dyDescent="0.2">
      <c r="A46" s="77"/>
      <c r="B46" s="78"/>
      <c r="C46" s="78"/>
      <c r="D46" s="79"/>
      <c r="E46" s="80"/>
      <c r="F46" s="81"/>
    </row>
    <row r="47" spans="1:8" x14ac:dyDescent="0.2">
      <c r="A47" s="77"/>
      <c r="B47" s="78"/>
      <c r="C47" s="78"/>
      <c r="D47" s="79"/>
      <c r="E47" s="80"/>
      <c r="F47" s="81"/>
    </row>
    <row r="48" spans="1:8" ht="15.75" x14ac:dyDescent="0.2">
      <c r="A48" s="82" t="s">
        <v>29</v>
      </c>
      <c r="B48" s="83"/>
      <c r="C48" s="83"/>
      <c r="D48" s="83"/>
      <c r="E48" s="83"/>
      <c r="F48" s="83"/>
    </row>
    <row r="49" spans="1:6" ht="13.5" thickBot="1" x14ac:dyDescent="0.25">
      <c r="B49" s="84"/>
      <c r="C49" s="84"/>
      <c r="D49" s="85"/>
      <c r="E49" s="86"/>
      <c r="F49" s="87"/>
    </row>
    <row r="50" spans="1:6" x14ac:dyDescent="0.2">
      <c r="A50" s="115" t="s">
        <v>30</v>
      </c>
      <c r="B50" s="118" t="s">
        <v>12</v>
      </c>
      <c r="C50" s="121" t="s">
        <v>31</v>
      </c>
      <c r="D50" s="122"/>
      <c r="E50" s="121" t="s">
        <v>32</v>
      </c>
      <c r="F50" s="122"/>
    </row>
    <row r="51" spans="1:6" x14ac:dyDescent="0.2">
      <c r="A51" s="116"/>
      <c r="B51" s="119"/>
      <c r="C51" s="88" t="s">
        <v>33</v>
      </c>
      <c r="D51" s="89" t="s">
        <v>34</v>
      </c>
      <c r="E51" s="88" t="s">
        <v>33</v>
      </c>
      <c r="F51" s="89" t="s">
        <v>34</v>
      </c>
    </row>
    <row r="52" spans="1:6" ht="13.5" thickBot="1" x14ac:dyDescent="0.25">
      <c r="A52" s="117"/>
      <c r="B52" s="120"/>
      <c r="C52" s="123" t="s">
        <v>45</v>
      </c>
      <c r="D52" s="123"/>
      <c r="E52" s="123"/>
      <c r="F52" s="124"/>
    </row>
    <row r="53" spans="1:6" ht="13.5" thickBot="1" x14ac:dyDescent="0.25">
      <c r="A53" s="96" t="s">
        <v>39</v>
      </c>
      <c r="B53" s="97">
        <v>1</v>
      </c>
      <c r="C53" s="98">
        <v>0</v>
      </c>
      <c r="D53" s="99">
        <v>0</v>
      </c>
      <c r="E53" s="98">
        <v>0</v>
      </c>
      <c r="F53" s="100">
        <v>0</v>
      </c>
    </row>
    <row r="54" spans="1:6" x14ac:dyDescent="0.2">
      <c r="A54" s="77"/>
      <c r="B54" s="84"/>
      <c r="C54" s="94"/>
      <c r="D54" s="94"/>
      <c r="E54" s="94"/>
      <c r="F54" s="94"/>
    </row>
    <row r="55" spans="1:6" x14ac:dyDescent="0.2">
      <c r="A55" s="77"/>
      <c r="B55" s="84"/>
      <c r="C55" s="84"/>
      <c r="D55" s="85"/>
      <c r="E55" s="86"/>
      <c r="F55" s="87"/>
    </row>
    <row r="56" spans="1:6" x14ac:dyDescent="0.2">
      <c r="A56" s="77"/>
      <c r="B56" s="84"/>
      <c r="C56" s="84"/>
      <c r="D56" s="95"/>
      <c r="E56" s="86"/>
      <c r="F56" s="87"/>
    </row>
    <row r="57" spans="1:6" x14ac:dyDescent="0.2">
      <c r="A57" s="77"/>
      <c r="B57" s="84"/>
      <c r="C57" s="84"/>
      <c r="D57" s="85"/>
      <c r="E57" s="86"/>
      <c r="F57" s="87"/>
    </row>
    <row r="58" spans="1:6" ht="51" x14ac:dyDescent="0.25">
      <c r="A58" s="90" t="s">
        <v>35</v>
      </c>
      <c r="B58" s="91"/>
      <c r="C58" s="91"/>
      <c r="D58" s="92"/>
      <c r="E58" s="92"/>
      <c r="F58" s="93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červenec 2017</vt:lpstr>
      <vt:lpstr>srpen 2017</vt:lpstr>
      <vt:lpstr>září 2017</vt:lpstr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2016-12-07T09:46:11Z</cp:lastPrinted>
  <dcterms:created xsi:type="dcterms:W3CDTF">2016-02-10T09:11:48Z</dcterms:created>
  <dcterms:modified xsi:type="dcterms:W3CDTF">2018-01-29T10:11:25Z</dcterms:modified>
</cp:coreProperties>
</file>